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سادس - الصحة\"/>
    </mc:Choice>
  </mc:AlternateContent>
  <bookViews>
    <workbookView xWindow="0" yWindow="0" windowWidth="24000" windowHeight="10425"/>
  </bookViews>
  <sheets>
    <sheet name="جدول  05-06 Table " sheetId="1" r:id="rId1"/>
  </sheets>
  <externalReferences>
    <externalReference r:id="rId2"/>
  </externalReferences>
  <definedNames>
    <definedName name="_xlnm.Print_Area" localSheetId="0">'جدول  05-06 Table '!$A$1:$K$44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G40" i="1"/>
  <c r="F40" i="1"/>
  <c r="E40" i="1"/>
  <c r="D40" i="1"/>
  <c r="C40" i="1"/>
  <c r="B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J40" i="1" s="1"/>
  <c r="I9" i="1"/>
  <c r="I40" i="1" s="1"/>
</calcChain>
</file>

<file path=xl/sharedStrings.xml><?xml version="1.0" encoding="utf-8"?>
<sst xmlns="http://schemas.openxmlformats.org/spreadsheetml/2006/main" count="107" uniqueCount="89">
  <si>
    <t xml:space="preserve">مؤشرات أداء مستشفيات القطاع الطبي الخاص - إمارة دبي </t>
  </si>
  <si>
    <t>Private Sector Hospitals Performance Indicators - Emirate of Dubai</t>
  </si>
  <si>
    <t xml:space="preserve"> (2016)</t>
  </si>
  <si>
    <t>جـــدول ( 05 - 06 ) Table</t>
  </si>
  <si>
    <t>البيــــــــــــان</t>
  </si>
  <si>
    <t xml:space="preserve"> المترددون على العيادات التخصصية*</t>
  </si>
  <si>
    <t>عدد مرضى القسم الداخلي</t>
  </si>
  <si>
    <t>أيام الإقامة  Hospital Days</t>
  </si>
  <si>
    <t>متوسط مدة الإقامة</t>
  </si>
  <si>
    <t>معدل إشغال الأسرة</t>
  </si>
  <si>
    <t>سرير/ طبيب**</t>
  </si>
  <si>
    <t>سرير / ممرض</t>
  </si>
  <si>
    <t>Title</t>
  </si>
  <si>
    <t>عدد أيام خدمة التمريض في القسم الداخلي</t>
  </si>
  <si>
    <t>عدد أيام رعاية المرضى الذين خرجوا بما في ذلك الوفاة</t>
  </si>
  <si>
    <t>Attendants to Specialty Clinics*</t>
  </si>
  <si>
    <t>Number of Inpatients</t>
  </si>
  <si>
    <t>Number of Beds</t>
  </si>
  <si>
    <t>Number of Patients Days of Care to Patients in Hospital (Census)</t>
  </si>
  <si>
    <t>Number of Days of Care to Patients Discharged including Death</t>
  </si>
  <si>
    <t>Average Length of Stay</t>
  </si>
  <si>
    <t xml:space="preserve">Bed Occupancy
 Rate </t>
  </si>
  <si>
    <t>Bed / Doctor**</t>
  </si>
  <si>
    <t>Bed/ Nurse</t>
  </si>
  <si>
    <t>مستشفى القرهود</t>
  </si>
  <si>
    <t>Garhoud Hospital</t>
  </si>
  <si>
    <t>مستشفى الزهراء</t>
  </si>
  <si>
    <t>Al Zahra Hospital</t>
  </si>
  <si>
    <t>المستشفى الأمريكي</t>
  </si>
  <si>
    <t xml:space="preserve">American Hospital </t>
  </si>
  <si>
    <t>مستشفى أستر</t>
  </si>
  <si>
    <t>Aster Hospital</t>
  </si>
  <si>
    <t>مستشفى بالهول الأوروبي</t>
  </si>
  <si>
    <t>Belhoull European Hospital</t>
  </si>
  <si>
    <t>مستشفى بالهول التخصصية</t>
  </si>
  <si>
    <t>Belhoull Specialist Hospital</t>
  </si>
  <si>
    <t>مستشفى برجيل</t>
  </si>
  <si>
    <t>Barjeel Hospital</t>
  </si>
  <si>
    <t>المستشفى الكندي التخصصي</t>
  </si>
  <si>
    <t xml:space="preserve">Canadian Specialist Hospital </t>
  </si>
  <si>
    <t>مستشفى سيدارز-جبل
 علي الدولي</t>
  </si>
  <si>
    <t>Cedars - Jebel Ali International Hospital</t>
  </si>
  <si>
    <t>مستشفى دبي لندن التخصصية</t>
  </si>
  <si>
    <t>Dubai London Specialty Hospital</t>
  </si>
  <si>
    <t>مستشفى الإمارات</t>
  </si>
  <si>
    <t>Emirates Hospital</t>
  </si>
  <si>
    <t>المستشفى الدولي الحديث</t>
  </si>
  <si>
    <t>Modern International Hospital</t>
  </si>
  <si>
    <t>المستشفى الإيراني</t>
  </si>
  <si>
    <t>Iranian Hospital</t>
  </si>
  <si>
    <t xml:space="preserve">مستشفى لايف لاين </t>
  </si>
  <si>
    <t>Life Line Hospital</t>
  </si>
  <si>
    <t>تابع جـــدول ( 05 - 06 ) Table</t>
  </si>
  <si>
    <t xml:space="preserve"> أيام الإقامة  Hospital Days</t>
  </si>
  <si>
    <t>سرير/طبيب**</t>
  </si>
  <si>
    <t>مستشفي ميدكير</t>
  </si>
  <si>
    <t>Medcare Hospital</t>
  </si>
  <si>
    <t>مستشفى مدكير لجراحة العظام والعمود الفقري</t>
  </si>
  <si>
    <t>Medcare Hero Spinal Hospital</t>
  </si>
  <si>
    <t>مستشفي ميدكير للسيدات والأطفال</t>
  </si>
  <si>
    <t>Medcare Women &amp; Children Hospital</t>
  </si>
  <si>
    <t>مستشفى مديور</t>
  </si>
  <si>
    <t>Medeor Hospital</t>
  </si>
  <si>
    <t>مستشفى مديكلينك ويلكير</t>
  </si>
  <si>
    <t>Mediclinic Wellcare Hospital</t>
  </si>
  <si>
    <t>مستشفى الجراحة العصبية
 والعمود الفقري</t>
  </si>
  <si>
    <t>Nero Spinal Hospital</t>
  </si>
  <si>
    <t>مستشفى إن أم سي التخصصي</t>
  </si>
  <si>
    <t>N.M.C. Specialist Hospital</t>
  </si>
  <si>
    <t>مستشفى إن أم سي -د.أ.ب</t>
  </si>
  <si>
    <t>N.M.C.  Hospital - Deira</t>
  </si>
  <si>
    <t xml:space="preserve">مستشفى برايم  </t>
  </si>
  <si>
    <t>Prime Hospital</t>
  </si>
  <si>
    <t>المستشفى السعودي الألماني</t>
  </si>
  <si>
    <t>Saudi German Hospital</t>
  </si>
  <si>
    <t xml:space="preserve">مستشفى ثومباى </t>
  </si>
  <si>
    <t>Thumbay Hospital</t>
  </si>
  <si>
    <t>مستشفى زليخة</t>
  </si>
  <si>
    <t xml:space="preserve">Zulaikha Hospital </t>
  </si>
  <si>
    <t>المجموع</t>
  </si>
  <si>
    <t>Total</t>
  </si>
  <si>
    <t>* مرضى العيادات الخارجية ( لا يشمل المترددين على الطوارئ )</t>
  </si>
  <si>
    <t>*  Out-patients (Excluding Attendances to Emergency)</t>
  </si>
  <si>
    <t>** لا يشمل أطباء الأسنان</t>
  </si>
  <si>
    <t>**  Excluding Dentists</t>
  </si>
  <si>
    <t xml:space="preserve">   المصدر : هيئة الصحة بدبي</t>
  </si>
  <si>
    <t xml:space="preserve">   Source : Dubai Health Authority</t>
  </si>
  <si>
    <t>عدد 
الأسرة</t>
  </si>
  <si>
    <t>عدد
 الأسرة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</si>
</sst>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4">
    <font>
      <sz val="11"/>
      <color theme="1"/>
      <name val="Arial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4"/>
      <name val="Dubai"/>
      <family val="2"/>
    </font>
    <font>
      <b/>
      <sz val="12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0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4"/>
      <name val="Myriad Pro"/>
      <family val="2"/>
    </font>
    <font>
      <sz val="10"/>
      <name val="Dubai"/>
      <family val="2"/>
    </font>
    <font>
      <sz val="10"/>
      <name val="Myriad Pro"/>
      <family val="2"/>
    </font>
    <font>
      <sz val="8"/>
      <name val="WinSoft Pro"/>
      <family val="2"/>
    </font>
    <font>
      <sz val="8"/>
      <name val="Myriad Pro"/>
      <family val="2"/>
    </font>
    <font>
      <sz val="9"/>
      <name val="Dubai"/>
      <family val="2"/>
    </font>
    <font>
      <sz val="9"/>
      <name val="WinSoft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darkGray">
        <fgColor indexed="9"/>
        <bgColor theme="0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2" borderId="0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right" vertical="center" wrapText="1" indent="1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3" borderId="2" xfId="1" applyFont="1" applyFill="1" applyBorder="1" applyAlignment="1">
      <alignment horizontal="center" vertical="center" wrapText="1" readingOrder="2"/>
    </xf>
    <xf numFmtId="0" fontId="13" fillId="3" borderId="2" xfId="1" applyFont="1" applyFill="1" applyBorder="1" applyAlignment="1">
      <alignment horizontal="center" vertical="center" wrapText="1"/>
    </xf>
    <xf numFmtId="0" fontId="13" fillId="3" borderId="10" xfId="1" applyFont="1" applyFill="1" applyBorder="1" applyAlignment="1">
      <alignment horizontal="center" vertical="top" wrapText="1" readingOrder="1"/>
    </xf>
    <xf numFmtId="0" fontId="13" fillId="3" borderId="10" xfId="1" applyFont="1" applyFill="1" applyBorder="1" applyAlignment="1">
      <alignment horizontal="center" vertical="top" wrapText="1"/>
    </xf>
    <xf numFmtId="0" fontId="13" fillId="3" borderId="11" xfId="1" applyFont="1" applyFill="1" applyBorder="1" applyAlignment="1">
      <alignment horizontal="center" vertical="top" wrapText="1" readingOrder="1"/>
    </xf>
    <xf numFmtId="0" fontId="14" fillId="2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3" fontId="18" fillId="4" borderId="0" xfId="1" applyNumberFormat="1" applyFont="1" applyFill="1" applyBorder="1" applyAlignment="1">
      <alignment horizontal="right" vertical="center" wrapText="1" indent="1"/>
    </xf>
    <xf numFmtId="3" fontId="18" fillId="2" borderId="0" xfId="1" applyNumberFormat="1" applyFont="1" applyFill="1" applyBorder="1" applyAlignment="1">
      <alignment horizontal="left" vertical="center" wrapText="1" indent="2"/>
    </xf>
    <xf numFmtId="164" fontId="18" fillId="2" borderId="0" xfId="1" applyNumberFormat="1" applyFont="1" applyFill="1" applyBorder="1" applyAlignment="1">
      <alignment horizontal="left" vertical="center" wrapText="1" indent="2"/>
    </xf>
    <xf numFmtId="3" fontId="18" fillId="4" borderId="0" xfId="1" applyNumberFormat="1" applyFont="1" applyFill="1" applyBorder="1" applyAlignment="1">
      <alignment horizontal="left" vertical="center" wrapText="1" indent="1"/>
    </xf>
    <xf numFmtId="0" fontId="2" fillId="2" borderId="0" xfId="1" applyFont="1" applyFill="1" applyBorder="1" applyAlignment="1">
      <alignment horizontal="right" vertical="center" wrapText="1" indent="1"/>
    </xf>
    <xf numFmtId="0" fontId="2" fillId="2" borderId="0" xfId="1" applyFont="1" applyFill="1" applyBorder="1" applyAlignment="1">
      <alignment horizontal="left" vertical="center" wrapText="1" indent="1"/>
    </xf>
    <xf numFmtId="0" fontId="19" fillId="0" borderId="0" xfId="1" applyFont="1" applyFill="1" applyBorder="1" applyAlignment="1">
      <alignment vertical="center"/>
    </xf>
    <xf numFmtId="0" fontId="18" fillId="3" borderId="0" xfId="1" applyFont="1" applyFill="1" applyBorder="1" applyAlignment="1">
      <alignment horizontal="right" vertical="center" wrapText="1" indent="1"/>
    </xf>
    <xf numFmtId="3" fontId="18" fillId="3" borderId="0" xfId="1" applyNumberFormat="1" applyFont="1" applyFill="1" applyBorder="1" applyAlignment="1">
      <alignment horizontal="left" vertical="center" wrapText="1" indent="2"/>
    </xf>
    <xf numFmtId="164" fontId="18" fillId="3" borderId="0" xfId="1" applyNumberFormat="1" applyFont="1" applyFill="1" applyBorder="1" applyAlignment="1">
      <alignment horizontal="left" vertical="center" wrapText="1" indent="2"/>
    </xf>
    <xf numFmtId="0" fontId="18" fillId="3" borderId="0" xfId="1" applyFont="1" applyFill="1" applyBorder="1" applyAlignment="1">
      <alignment horizontal="left" vertical="center" wrapText="1" indent="1"/>
    </xf>
    <xf numFmtId="0" fontId="2" fillId="3" borderId="0" xfId="1" applyFont="1" applyFill="1" applyBorder="1" applyAlignment="1">
      <alignment horizontal="right" vertical="center" wrapText="1" indent="1"/>
    </xf>
    <xf numFmtId="0" fontId="2" fillId="3" borderId="0" xfId="1" applyFont="1" applyFill="1" applyBorder="1" applyAlignment="1">
      <alignment horizontal="left" vertical="center" wrapText="1" indent="1"/>
    </xf>
    <xf numFmtId="0" fontId="18" fillId="2" borderId="0" xfId="1" applyFont="1" applyFill="1" applyBorder="1" applyAlignment="1">
      <alignment horizontal="right" vertical="center" wrapText="1" indent="1"/>
    </xf>
    <xf numFmtId="0" fontId="2" fillId="3" borderId="12" xfId="1" applyFont="1" applyFill="1" applyBorder="1" applyAlignment="1">
      <alignment horizontal="right" vertical="center" wrapText="1" indent="1"/>
    </xf>
    <xf numFmtId="0" fontId="2" fillId="3" borderId="12" xfId="1" applyFont="1" applyFill="1" applyBorder="1" applyAlignment="1">
      <alignment horizontal="left" vertical="center" wrapText="1" indent="1"/>
    </xf>
    <xf numFmtId="0" fontId="18" fillId="5" borderId="0" xfId="1" applyFont="1" applyFill="1" applyBorder="1" applyAlignment="1">
      <alignment vertical="center" wrapText="1"/>
    </xf>
    <xf numFmtId="3" fontId="18" fillId="5" borderId="0" xfId="1" applyNumberFormat="1" applyFont="1" applyFill="1" applyBorder="1" applyAlignment="1">
      <alignment horizontal="right" vertical="center" wrapText="1"/>
    </xf>
    <xf numFmtId="3" fontId="18" fillId="5" borderId="0" xfId="1" applyNumberFormat="1" applyFont="1" applyFill="1" applyBorder="1" applyAlignment="1">
      <alignment horizontal="center" vertical="center" wrapText="1"/>
    </xf>
    <xf numFmtId="164" fontId="18" fillId="0" borderId="0" xfId="1" applyNumberFormat="1" applyFont="1" applyFill="1" applyBorder="1" applyAlignment="1">
      <alignment horizontal="right" vertical="center" wrapText="1"/>
    </xf>
    <xf numFmtId="164" fontId="18" fillId="5" borderId="0" xfId="1" applyNumberFormat="1" applyFont="1" applyFill="1" applyBorder="1" applyAlignment="1">
      <alignment horizontal="right" vertical="center" wrapText="1"/>
    </xf>
    <xf numFmtId="0" fontId="4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19" fillId="2" borderId="0" xfId="1" applyFont="1" applyFill="1" applyBorder="1" applyAlignment="1">
      <alignment vertical="center"/>
    </xf>
    <xf numFmtId="0" fontId="13" fillId="3" borderId="2" xfId="1" applyFont="1" applyFill="1" applyBorder="1" applyAlignment="1">
      <alignment horizontal="center" wrapText="1" readingOrder="2"/>
    </xf>
    <xf numFmtId="0" fontId="13" fillId="3" borderId="2" xfId="1" applyFont="1" applyFill="1" applyBorder="1" applyAlignment="1">
      <alignment horizontal="center" wrapText="1"/>
    </xf>
    <xf numFmtId="3" fontId="2" fillId="4" borderId="0" xfId="1" applyNumberFormat="1" applyFont="1" applyFill="1" applyBorder="1" applyAlignment="1">
      <alignment horizontal="right" vertical="center" wrapText="1" indent="1"/>
    </xf>
    <xf numFmtId="3" fontId="2" fillId="4" borderId="0" xfId="1" applyNumberFormat="1" applyFont="1" applyFill="1" applyBorder="1" applyAlignment="1">
      <alignment horizontal="left" vertical="center" wrapText="1" indent="1"/>
    </xf>
    <xf numFmtId="0" fontId="3" fillId="4" borderId="0" xfId="1" applyFont="1" applyFill="1" applyBorder="1" applyAlignment="1">
      <alignment vertical="center" wrapText="1"/>
    </xf>
    <xf numFmtId="0" fontId="4" fillId="4" borderId="0" xfId="1" applyFont="1" applyFill="1" applyBorder="1" applyAlignment="1">
      <alignment vertical="center" wrapText="1"/>
    </xf>
    <xf numFmtId="0" fontId="4" fillId="4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vertical="center"/>
    </xf>
    <xf numFmtId="0" fontId="19" fillId="4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5" borderId="0" xfId="1" applyFont="1" applyFill="1" applyBorder="1" applyAlignment="1">
      <alignment horizontal="left" vertical="center" wrapText="1" indent="1"/>
    </xf>
    <xf numFmtId="0" fontId="13" fillId="5" borderId="13" xfId="1" applyFont="1" applyFill="1" applyBorder="1" applyAlignment="1">
      <alignment horizontal="right" vertical="center" wrapText="1" indent="1"/>
    </xf>
    <xf numFmtId="3" fontId="13" fillId="5" borderId="13" xfId="1" applyNumberFormat="1" applyFont="1" applyFill="1" applyBorder="1" applyAlignment="1">
      <alignment horizontal="center" vertical="center" wrapText="1"/>
    </xf>
    <xf numFmtId="0" fontId="13" fillId="5" borderId="13" xfId="1" applyFont="1" applyFill="1" applyBorder="1" applyAlignment="1">
      <alignment horizontal="left" vertical="center" wrapText="1" indent="1"/>
    </xf>
    <xf numFmtId="0" fontId="22" fillId="2" borderId="0" xfId="1" applyFont="1" applyFill="1" applyBorder="1" applyAlignment="1">
      <alignment vertical="center" wrapText="1"/>
    </xf>
    <xf numFmtId="0" fontId="23" fillId="2" borderId="0" xfId="1" applyFont="1" applyFill="1" applyBorder="1" applyAlignment="1">
      <alignment vertical="center" wrapText="1"/>
    </xf>
    <xf numFmtId="0" fontId="23" fillId="0" borderId="0" xfId="1" applyFont="1" applyFill="1" applyBorder="1" applyAlignment="1">
      <alignment vertical="center" wrapText="1"/>
    </xf>
    <xf numFmtId="0" fontId="23" fillId="0" borderId="0" xfId="1" applyFont="1" applyFill="1" applyBorder="1" applyAlignment="1">
      <alignment vertical="center"/>
    </xf>
    <xf numFmtId="0" fontId="22" fillId="2" borderId="0" xfId="1" applyFont="1" applyFill="1" applyBorder="1" applyAlignment="1">
      <alignment horizontal="right" vertical="center" wrapText="1" readingOrder="2"/>
    </xf>
    <xf numFmtId="0" fontId="22" fillId="2" borderId="0" xfId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8" fillId="3" borderId="12" xfId="1" applyFont="1" applyFill="1" applyBorder="1" applyAlignment="1">
      <alignment horizontal="right" vertical="center" wrapText="1" indent="1"/>
    </xf>
    <xf numFmtId="3" fontId="18" fillId="3" borderId="12" xfId="1" applyNumberFormat="1" applyFont="1" applyFill="1" applyBorder="1" applyAlignment="1">
      <alignment horizontal="left" vertical="center" wrapText="1" indent="2"/>
    </xf>
    <xf numFmtId="164" fontId="18" fillId="3" borderId="12" xfId="1" applyNumberFormat="1" applyFont="1" applyFill="1" applyBorder="1" applyAlignment="1">
      <alignment horizontal="left" vertical="center" wrapText="1" indent="2"/>
    </xf>
    <xf numFmtId="0" fontId="18" fillId="3" borderId="12" xfId="1" applyFont="1" applyFill="1" applyBorder="1" applyAlignment="1">
      <alignment horizontal="left" vertical="center" wrapText="1" indent="1"/>
    </xf>
    <xf numFmtId="0" fontId="6" fillId="2" borderId="0" xfId="1" applyFont="1" applyFill="1" applyBorder="1" applyAlignment="1">
      <alignment horizontal="center" vertical="center" wrapText="1"/>
    </xf>
    <xf numFmtId="49" fontId="6" fillId="2" borderId="0" xfId="1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wrapText="1" readingOrder="2"/>
    </xf>
    <xf numFmtId="0" fontId="13" fillId="3" borderId="7" xfId="1" applyFont="1" applyFill="1" applyBorder="1" applyAlignment="1">
      <alignment horizontal="center" wrapText="1" readingOrder="2"/>
    </xf>
    <xf numFmtId="0" fontId="13" fillId="3" borderId="2" xfId="1" applyFont="1" applyFill="1" applyBorder="1" applyAlignment="1">
      <alignment horizontal="center" wrapText="1" readingOrder="1"/>
    </xf>
    <xf numFmtId="0" fontId="13" fillId="3" borderId="7" xfId="1" applyFont="1" applyFill="1" applyBorder="1" applyAlignment="1">
      <alignment horizontal="center" wrapText="1" readingOrder="1"/>
    </xf>
    <xf numFmtId="0" fontId="13" fillId="3" borderId="3" xfId="1" applyFont="1" applyFill="1" applyBorder="1" applyAlignment="1">
      <alignment horizontal="center" wrapText="1" readingOrder="2"/>
    </xf>
    <xf numFmtId="0" fontId="13" fillId="3" borderId="4" xfId="1" applyFont="1" applyFill="1" applyBorder="1" applyAlignment="1">
      <alignment horizontal="center" wrapText="1" readingOrder="2"/>
    </xf>
    <xf numFmtId="0" fontId="13" fillId="3" borderId="2" xfId="1" applyFont="1" applyFill="1" applyBorder="1" applyAlignment="1">
      <alignment horizontal="center" wrapText="1"/>
    </xf>
    <xf numFmtId="0" fontId="13" fillId="3" borderId="7" xfId="1" applyFont="1" applyFill="1" applyBorder="1" applyAlignment="1">
      <alignment horizont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11" xfId="1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right" vertical="center" wrapText="1" indent="1"/>
    </xf>
    <xf numFmtId="0" fontId="22" fillId="2" borderId="0" xfId="1" applyFont="1" applyFill="1" applyBorder="1" applyAlignment="1">
      <alignment horizontal="right" vertical="center" wrapText="1" readingOrder="2"/>
    </xf>
    <xf numFmtId="0" fontId="22" fillId="2" borderId="0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31681</xdr:rowOff>
    </xdr:from>
    <xdr:ext cx="1926167" cy="677401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494283" y="31681"/>
          <a:ext cx="1926167" cy="677401"/>
        </a:xfrm>
        <a:prstGeom prst="rect">
          <a:avLst/>
        </a:prstGeom>
        <a:noFill/>
      </xdr:spPr>
    </xdr:pic>
    <xdr:clientData/>
  </xdr:oneCellAnchor>
  <xdr:oneCellAnchor>
    <xdr:from>
      <xdr:col>9</xdr:col>
      <xdr:colOff>624416</xdr:colOff>
      <xdr:row>0</xdr:row>
      <xdr:rowOff>84667</xdr:rowOff>
    </xdr:from>
    <xdr:ext cx="1666968" cy="709084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908991" y="84667"/>
          <a:ext cx="1666968" cy="709084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SS_Population%20&amp;%20Social%20Statistics%20Department\&#1575;&#1604;&#1605;&#1588;&#1575;&#1585;&#1610;&#1593;%20&#1608;&#1575;&#1604;&#1593;&#1605;&#1604;&#1610;&#1575;&#1578;\&#1575;&#1604;&#1593;&#1605;&#1604;&#1610;&#1575;&#1578;\2017\&#1575;&#1604;&#1603;&#1578;&#1575;&#1576;%20&#1608;&#1575;&#1604;&#1605;&#1608;&#1575;&#1590;&#1610;&#1593;%20%20&#1575;&#1604;&#1575;&#1581;&#1589;&#1575;&#1574;&#1610;&#1577;\&#1575;&#1604;&#1589;&#1581;&#1577;%20&#1608;%20&#1575;&#1604;&#1587;&#1604;&#1575;&#1605;&#1577;\&#1575;&#1604;&#1589;&#1581;&#1577;\&#1607;&#1610;&#1574;&#1577;%20&#1575;&#1604;&#1589;&#1581;&#1577;%20&#1576;&#1583;&#1576;&#1610;\&#1578;&#1602;&#1575;&#1585;&#1610;&#1585;%20&#1607;&#1610;&#1574;&#1577;%20&#1575;&#1604;&#1589;&#1581;&#1577;%20-%20&#1575;&#1604;&#1603;&#1578;&#1575;&#1576;%20&#1575;&#1604;&#1573;&#1581;&#1589;&#1575;&#1574;&#1610;%202016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عاملون بالقطاع الطبي "/>
      <sheetName val="العاملين في الهيئة  "/>
      <sheetName val="الأطباء في الهيئة"/>
      <sheetName val="العاملين في القطاع الحاص "/>
      <sheetName val="العمالة بمستشفيات القطاع الخاص "/>
      <sheetName val="معدل أستشارة الأطباء  7"/>
      <sheetName val="زيارات الطبيب العام والأسرة 8 "/>
      <sheetName val="زيارات الطبيب العام والأسرة(2)9"/>
      <sheetName val="معدل الزيارة لطبيب الأسنان 10"/>
      <sheetName val="مؤشرات أداء 11"/>
      <sheetName val="الأطباء في الخاص "/>
      <sheetName val="مؤشرات أداء هيئة الصحة12"/>
      <sheetName val="مؤشرات أداء مستشفيلقطاع الخاص"/>
      <sheetName val="مرضى مستشفيات الهيئة "/>
      <sheetName val="المرضى الداخليين بالهيئة"/>
      <sheetName val="مرضى مستشفيات القطاع الخاص "/>
      <sheetName val="مراجعي العيادات والمراكز القطاع"/>
      <sheetName val="مراجعي العيادات والمراكز ال "/>
      <sheetName val="خدمات مراكز الرعاية الأولية"/>
      <sheetName val="خدمات الأسنان للهيئةوالخاص "/>
      <sheetName val="العمليات الجراحية "/>
      <sheetName val="الخدمات الطبية المساعدة"/>
      <sheetName val="الفحوصات التشخيصية في الخاص23"/>
      <sheetName val="التطعيمات 24 "/>
      <sheetName val="التطعيمات(2) 25"/>
      <sheetName val="الأمراض المنقولة عن طريق الغذ28"/>
      <sheetName val="إصابات جديدة بالأمراض المعدية"/>
      <sheetName val="معدل إصابات بالأمراض المعدية"/>
      <sheetName val="التطعيمات"/>
      <sheetName val="أمراض معدية جديدة 31"/>
      <sheetName val="المواليد أحياء32"/>
      <sheetName val="حديثى الولادة أقل من (2500)33 "/>
      <sheetName val="الوفيات34"/>
      <sheetName val="معدل أسباب الوفاة35"/>
      <sheetName val="أسباب الوفاة 36"/>
      <sheetName val="وفيات الأطفال37"/>
      <sheetName val="الوفيات حسب القطاع 38"/>
      <sheetName val="عدد الوفيات في دبي39"/>
      <sheetName val="مغدل الوفيات  المعياري 40"/>
      <sheetName val="المعدات الطبية41"/>
      <sheetName val="المرافق الصحية بالهيئة42 "/>
      <sheetName val="المرافق الصحية بالقطاع الحاص43"/>
      <sheetName val="مرضى غسيل الكلى44"/>
      <sheetName val="دعاوى سوء الممارسات45"/>
      <sheetName val="معدل أنتشارالأمراض غير المعدية"/>
      <sheetName val="Page1_1 (13)"/>
      <sheetName val="فترة إنتظار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AQ10">
            <v>80</v>
          </cell>
          <cell r="AR10">
            <v>182</v>
          </cell>
        </row>
        <row r="11">
          <cell r="AQ11">
            <v>156</v>
          </cell>
          <cell r="AR11">
            <v>332</v>
          </cell>
        </row>
        <row r="12">
          <cell r="AQ12">
            <v>112</v>
          </cell>
          <cell r="AR12">
            <v>316</v>
          </cell>
        </row>
        <row r="13">
          <cell r="AQ13">
            <v>58</v>
          </cell>
          <cell r="AR13">
            <v>247</v>
          </cell>
        </row>
        <row r="14">
          <cell r="AQ14">
            <v>20</v>
          </cell>
          <cell r="AR14">
            <v>48</v>
          </cell>
        </row>
        <row r="15">
          <cell r="AQ15">
            <v>56</v>
          </cell>
          <cell r="AR15">
            <v>192</v>
          </cell>
        </row>
        <row r="16">
          <cell r="AQ16">
            <v>23</v>
          </cell>
          <cell r="AR16">
            <v>64</v>
          </cell>
        </row>
        <row r="17">
          <cell r="AQ17">
            <v>114</v>
          </cell>
          <cell r="AR17">
            <v>214</v>
          </cell>
        </row>
        <row r="18">
          <cell r="AQ18">
            <v>29</v>
          </cell>
          <cell r="AR18">
            <v>53</v>
          </cell>
        </row>
        <row r="19">
          <cell r="AQ19">
            <v>32</v>
          </cell>
          <cell r="AR19">
            <v>47</v>
          </cell>
        </row>
        <row r="20">
          <cell r="AQ20">
            <v>45</v>
          </cell>
          <cell r="AR20">
            <v>82</v>
          </cell>
        </row>
        <row r="21">
          <cell r="AQ21">
            <v>112</v>
          </cell>
          <cell r="AR21">
            <v>147</v>
          </cell>
        </row>
        <row r="22">
          <cell r="AQ22">
            <v>120</v>
          </cell>
          <cell r="AR22">
            <v>233</v>
          </cell>
        </row>
        <row r="23">
          <cell r="AQ23">
            <v>44</v>
          </cell>
          <cell r="AR23">
            <v>60</v>
          </cell>
        </row>
        <row r="24">
          <cell r="AQ24">
            <v>49</v>
          </cell>
          <cell r="AR24">
            <v>128</v>
          </cell>
        </row>
        <row r="25">
          <cell r="AQ25">
            <v>30</v>
          </cell>
          <cell r="AR25">
            <v>101</v>
          </cell>
        </row>
        <row r="26">
          <cell r="AQ26">
            <v>66</v>
          </cell>
          <cell r="AR26">
            <v>201</v>
          </cell>
        </row>
        <row r="27">
          <cell r="AQ27">
            <v>56</v>
          </cell>
          <cell r="AR27">
            <v>137</v>
          </cell>
        </row>
        <row r="28">
          <cell r="AQ28">
            <v>96</v>
          </cell>
          <cell r="AR28">
            <v>257</v>
          </cell>
        </row>
        <row r="29">
          <cell r="AQ29">
            <v>46</v>
          </cell>
          <cell r="AR29">
            <v>74</v>
          </cell>
        </row>
        <row r="30">
          <cell r="AQ30">
            <v>107</v>
          </cell>
          <cell r="AR30">
            <v>263</v>
          </cell>
        </row>
        <row r="31">
          <cell r="AQ31">
            <v>63</v>
          </cell>
          <cell r="AR31">
            <v>177</v>
          </cell>
        </row>
        <row r="32">
          <cell r="AQ32">
            <v>59</v>
          </cell>
          <cell r="AR32">
            <v>180</v>
          </cell>
        </row>
        <row r="33">
          <cell r="AQ33">
            <v>139</v>
          </cell>
          <cell r="AR33">
            <v>341</v>
          </cell>
        </row>
        <row r="34">
          <cell r="AQ34">
            <v>90</v>
          </cell>
          <cell r="AR34">
            <v>111</v>
          </cell>
        </row>
        <row r="35">
          <cell r="AQ35">
            <v>116</v>
          </cell>
          <cell r="AR35">
            <v>294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0"/>
  <sheetViews>
    <sheetView rightToLeft="1" tabSelected="1" view="pageBreakPreview" topLeftCell="A7" zoomScale="90" zoomScaleNormal="100" zoomScaleSheetLayoutView="90" workbookViewId="0">
      <selection activeCell="D27" sqref="D27"/>
    </sheetView>
  </sheetViews>
  <sheetFormatPr defaultRowHeight="22.5"/>
  <cols>
    <col min="1" max="1" width="23.125" style="1" customWidth="1"/>
    <col min="2" max="2" width="11.25" style="1" customWidth="1"/>
    <col min="3" max="3" width="9.75" style="2" customWidth="1"/>
    <col min="4" max="4" width="7.5" style="1" customWidth="1"/>
    <col min="5" max="5" width="14.5" style="1" customWidth="1"/>
    <col min="6" max="6" width="12.75" style="1" customWidth="1"/>
    <col min="7" max="7" width="8.75" style="1" customWidth="1"/>
    <col min="8" max="8" width="9.5" style="1" customWidth="1"/>
    <col min="9" max="9" width="10.75" style="1" customWidth="1"/>
    <col min="10" max="10" width="8.5" style="1" customWidth="1"/>
    <col min="11" max="11" width="22.75" style="1" customWidth="1"/>
    <col min="12" max="12" width="20.5" style="1" bestFit="1" customWidth="1"/>
    <col min="13" max="13" width="19.625" style="1" bestFit="1" customWidth="1"/>
    <col min="14" max="16" width="9" style="3"/>
    <col min="17" max="17" width="9" style="4"/>
    <col min="18" max="27" width="9" style="5"/>
    <col min="28" max="32" width="9" style="6"/>
    <col min="33" max="16384" width="9" style="7"/>
  </cols>
  <sheetData>
    <row r="1" spans="1:32" ht="51.75" customHeight="1"/>
    <row r="2" spans="1:32" s="12" customFormat="1" ht="18.75" customHeight="1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1"/>
      <c r="M2" s="8"/>
      <c r="N2" s="9"/>
      <c r="O2" s="9"/>
      <c r="P2" s="9"/>
      <c r="Q2" s="10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32" s="13" customFormat="1" ht="17.25" customHeight="1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1"/>
      <c r="M3" s="8"/>
      <c r="N3" s="9"/>
      <c r="O3" s="9"/>
      <c r="P3" s="9"/>
      <c r="Q3" s="10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32" s="13" customFormat="1" ht="16.5" customHeight="1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14"/>
      <c r="M4" s="8"/>
      <c r="N4" s="9"/>
      <c r="O4" s="9"/>
      <c r="P4" s="9"/>
      <c r="Q4" s="10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32" s="21" customFormat="1" ht="16.5" customHeight="1">
      <c r="A5" s="15" t="s">
        <v>3</v>
      </c>
      <c r="B5" s="16"/>
      <c r="C5" s="17"/>
      <c r="D5" s="1"/>
      <c r="E5" s="1"/>
      <c r="F5" s="1"/>
      <c r="G5" s="1"/>
      <c r="H5" s="1"/>
      <c r="I5" s="1"/>
      <c r="J5" s="1"/>
      <c r="K5" s="1"/>
      <c r="L5" s="1"/>
      <c r="M5" s="1"/>
      <c r="N5" s="3"/>
      <c r="O5" s="3"/>
      <c r="P5" s="3"/>
      <c r="Q5" s="18"/>
      <c r="R5" s="19"/>
      <c r="S5" s="19"/>
      <c r="T5" s="19"/>
      <c r="U5" s="19"/>
      <c r="V5" s="19"/>
      <c r="W5" s="19"/>
      <c r="X5" s="19"/>
      <c r="Y5" s="19"/>
      <c r="Z5" s="19"/>
      <c r="AA5" s="19"/>
      <c r="AB5" s="20"/>
      <c r="AC5" s="20"/>
      <c r="AD5" s="20"/>
      <c r="AE5" s="20"/>
      <c r="AF5" s="20"/>
    </row>
    <row r="6" spans="1:32" s="21" customFormat="1" ht="22.5" customHeight="1">
      <c r="A6" s="89" t="s">
        <v>4</v>
      </c>
      <c r="B6" s="92" t="s">
        <v>5</v>
      </c>
      <c r="C6" s="94" t="s">
        <v>6</v>
      </c>
      <c r="D6" s="94" t="s">
        <v>87</v>
      </c>
      <c r="E6" s="96" t="s">
        <v>7</v>
      </c>
      <c r="F6" s="97"/>
      <c r="G6" s="98" t="s">
        <v>8</v>
      </c>
      <c r="H6" s="94" t="s">
        <v>9</v>
      </c>
      <c r="I6" s="92" t="s">
        <v>10</v>
      </c>
      <c r="J6" s="92" t="s">
        <v>11</v>
      </c>
      <c r="K6" s="100" t="s">
        <v>12</v>
      </c>
      <c r="L6" s="1"/>
      <c r="M6" s="1"/>
      <c r="N6" s="3"/>
      <c r="O6" s="3"/>
      <c r="P6" s="3"/>
      <c r="Q6" s="18"/>
      <c r="R6" s="19"/>
      <c r="S6" s="19"/>
      <c r="T6" s="19"/>
      <c r="U6" s="19"/>
      <c r="V6" s="19"/>
      <c r="W6" s="19"/>
      <c r="X6" s="19"/>
      <c r="Y6" s="19"/>
      <c r="Z6" s="19"/>
      <c r="AA6" s="19"/>
      <c r="AB6" s="20"/>
      <c r="AC6" s="20"/>
      <c r="AD6" s="20"/>
      <c r="AE6" s="20"/>
      <c r="AF6" s="20"/>
    </row>
    <row r="7" spans="1:32" s="21" customFormat="1" ht="54" customHeight="1">
      <c r="A7" s="90"/>
      <c r="B7" s="93"/>
      <c r="C7" s="95"/>
      <c r="D7" s="95"/>
      <c r="E7" s="22" t="s">
        <v>13</v>
      </c>
      <c r="F7" s="23" t="s">
        <v>14</v>
      </c>
      <c r="G7" s="99"/>
      <c r="H7" s="95"/>
      <c r="I7" s="93"/>
      <c r="J7" s="93"/>
      <c r="K7" s="101"/>
      <c r="L7" s="1"/>
      <c r="M7" s="1"/>
      <c r="N7" s="3"/>
      <c r="O7" s="3"/>
      <c r="P7" s="3"/>
      <c r="Q7" s="18"/>
      <c r="R7" s="19"/>
      <c r="S7" s="19"/>
      <c r="T7" s="19"/>
      <c r="U7" s="19"/>
      <c r="V7" s="19"/>
      <c r="W7" s="19"/>
      <c r="X7" s="19"/>
      <c r="Y7" s="19"/>
      <c r="Z7" s="19"/>
      <c r="AA7" s="19"/>
      <c r="AB7" s="20"/>
      <c r="AC7" s="20"/>
      <c r="AD7" s="20"/>
      <c r="AE7" s="20"/>
      <c r="AF7" s="20"/>
    </row>
    <row r="8" spans="1:32" s="31" customFormat="1" ht="57" customHeight="1">
      <c r="A8" s="91"/>
      <c r="B8" s="24" t="s">
        <v>15</v>
      </c>
      <c r="C8" s="24" t="s">
        <v>16</v>
      </c>
      <c r="D8" s="24" t="s">
        <v>17</v>
      </c>
      <c r="E8" s="24" t="s">
        <v>18</v>
      </c>
      <c r="F8" s="24" t="s">
        <v>19</v>
      </c>
      <c r="G8" s="25" t="s">
        <v>20</v>
      </c>
      <c r="H8" s="24" t="s">
        <v>21</v>
      </c>
      <c r="I8" s="26" t="s">
        <v>22</v>
      </c>
      <c r="J8" s="26" t="s">
        <v>23</v>
      </c>
      <c r="K8" s="102"/>
      <c r="L8" s="14"/>
      <c r="M8" s="14"/>
      <c r="N8" s="27"/>
      <c r="O8" s="27"/>
      <c r="P8" s="27"/>
      <c r="Q8" s="28"/>
      <c r="R8" s="29"/>
      <c r="S8" s="29"/>
      <c r="T8" s="29"/>
      <c r="U8" s="29"/>
      <c r="V8" s="29"/>
      <c r="W8" s="29"/>
      <c r="X8" s="29"/>
      <c r="Y8" s="29"/>
      <c r="Z8" s="29"/>
      <c r="AA8" s="29"/>
      <c r="AB8" s="30"/>
      <c r="AC8" s="30"/>
      <c r="AD8" s="30"/>
      <c r="AE8" s="30"/>
      <c r="AF8" s="30"/>
    </row>
    <row r="9" spans="1:32" s="38" customFormat="1" ht="28.5" customHeight="1">
      <c r="A9" s="32" t="s">
        <v>24</v>
      </c>
      <c r="B9" s="33">
        <v>130722</v>
      </c>
      <c r="C9" s="33">
        <v>8766</v>
      </c>
      <c r="D9" s="33">
        <v>95</v>
      </c>
      <c r="E9" s="33">
        <v>15753</v>
      </c>
      <c r="F9" s="33">
        <v>16928</v>
      </c>
      <c r="G9" s="34">
        <v>1.9310974218571755</v>
      </c>
      <c r="H9" s="34">
        <v>45.430425378514776</v>
      </c>
      <c r="I9" s="34">
        <f>+'جدول  05-06 Table '!D9/'[1]مؤشرات أداء مستشفيلقطاع الخاص'!AQ10</f>
        <v>1.1875</v>
      </c>
      <c r="J9" s="34">
        <f>+'[1]مؤشرات أداء مستشفيلقطاع الخاص'!AR10/'جدول  05-06 Table '!D9</f>
        <v>1.9157894736842105</v>
      </c>
      <c r="K9" s="35" t="s">
        <v>25</v>
      </c>
      <c r="L9" s="36"/>
      <c r="M9" s="37"/>
      <c r="N9" s="3"/>
      <c r="O9" s="3"/>
      <c r="P9" s="3"/>
      <c r="Q9" s="18"/>
      <c r="R9" s="19"/>
      <c r="S9" s="19"/>
      <c r="T9" s="19"/>
      <c r="U9" s="19"/>
      <c r="V9" s="19"/>
      <c r="W9" s="19"/>
      <c r="X9" s="19"/>
      <c r="Y9" s="19"/>
      <c r="Z9" s="19"/>
      <c r="AA9" s="19"/>
      <c r="AB9" s="20"/>
      <c r="AC9" s="20"/>
      <c r="AD9" s="20"/>
      <c r="AE9" s="20"/>
      <c r="AF9" s="20"/>
    </row>
    <row r="10" spans="1:32" s="38" customFormat="1" ht="28.5" customHeight="1">
      <c r="A10" s="39" t="s">
        <v>26</v>
      </c>
      <c r="B10" s="40">
        <v>185651</v>
      </c>
      <c r="C10" s="40">
        <v>9863</v>
      </c>
      <c r="D10" s="40">
        <v>89</v>
      </c>
      <c r="E10" s="40">
        <v>9863</v>
      </c>
      <c r="F10" s="40">
        <v>21518</v>
      </c>
      <c r="G10" s="41">
        <v>2.1816891412349184</v>
      </c>
      <c r="H10" s="41">
        <v>30.361705402493456</v>
      </c>
      <c r="I10" s="41">
        <f>+'جدول  05-06 Table '!D10/'[1]مؤشرات أداء مستشفيلقطاع الخاص'!AQ11</f>
        <v>0.57051282051282048</v>
      </c>
      <c r="J10" s="41">
        <f>+'[1]مؤشرات أداء مستشفيلقطاع الخاص'!AR11/'جدول  05-06 Table '!D10</f>
        <v>3.7303370786516852</v>
      </c>
      <c r="K10" s="42" t="s">
        <v>27</v>
      </c>
      <c r="L10" s="43"/>
      <c r="M10" s="44"/>
      <c r="N10" s="3"/>
      <c r="O10" s="3"/>
      <c r="P10" s="3"/>
      <c r="Q10" s="18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20"/>
      <c r="AC10" s="20"/>
      <c r="AD10" s="20"/>
      <c r="AE10" s="20"/>
      <c r="AF10" s="20"/>
    </row>
    <row r="11" spans="1:32" s="38" customFormat="1" ht="28.5" customHeight="1">
      <c r="A11" s="45" t="s">
        <v>28</v>
      </c>
      <c r="B11" s="33">
        <v>171890</v>
      </c>
      <c r="C11" s="33">
        <v>18469</v>
      </c>
      <c r="D11" s="33">
        <v>141</v>
      </c>
      <c r="E11" s="33">
        <v>31121</v>
      </c>
      <c r="F11" s="33">
        <v>29696</v>
      </c>
      <c r="G11" s="34">
        <v>1.6078834804266608</v>
      </c>
      <c r="H11" s="34">
        <v>60.470222481297974</v>
      </c>
      <c r="I11" s="34">
        <f>+'جدول  05-06 Table '!D11/'[1]مؤشرات أداء مستشفيلقطاع الخاص'!AQ12</f>
        <v>1.2589285714285714</v>
      </c>
      <c r="J11" s="34">
        <f>+'[1]مؤشرات أداء مستشفيلقطاع الخاص'!AR12/'جدول  05-06 Table '!D11</f>
        <v>2.2411347517730498</v>
      </c>
      <c r="K11" s="35" t="s">
        <v>29</v>
      </c>
      <c r="L11" s="36"/>
      <c r="M11" s="37"/>
      <c r="N11" s="3"/>
      <c r="O11" s="3"/>
      <c r="P11" s="3"/>
      <c r="Q11" s="18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20"/>
      <c r="AC11" s="20"/>
      <c r="AD11" s="20"/>
      <c r="AE11" s="20"/>
      <c r="AF11" s="20"/>
    </row>
    <row r="12" spans="1:32" s="38" customFormat="1" ht="28.5" customHeight="1">
      <c r="A12" s="39" t="s">
        <v>30</v>
      </c>
      <c r="B12" s="40">
        <v>308888</v>
      </c>
      <c r="C12" s="40">
        <v>11840</v>
      </c>
      <c r="D12" s="40">
        <v>100</v>
      </c>
      <c r="E12" s="40">
        <v>22183</v>
      </c>
      <c r="F12" s="40">
        <v>22183</v>
      </c>
      <c r="G12" s="41">
        <v>1.8735641891891892</v>
      </c>
      <c r="H12" s="41">
        <v>60.775342465753425</v>
      </c>
      <c r="I12" s="41">
        <f>+'جدول  05-06 Table '!D12/'[1]مؤشرات أداء مستشفيلقطاع الخاص'!AQ13</f>
        <v>1.7241379310344827</v>
      </c>
      <c r="J12" s="41">
        <f>+'[1]مؤشرات أداء مستشفيلقطاع الخاص'!AR13/'جدول  05-06 Table '!D12</f>
        <v>2.4700000000000002</v>
      </c>
      <c r="K12" s="42" t="s">
        <v>31</v>
      </c>
      <c r="L12" s="43"/>
      <c r="M12" s="44"/>
      <c r="N12" s="3"/>
      <c r="O12" s="3"/>
      <c r="P12" s="3"/>
      <c r="Q12" s="18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20"/>
      <c r="AC12" s="20"/>
      <c r="AD12" s="20"/>
      <c r="AE12" s="20"/>
      <c r="AF12" s="20"/>
    </row>
    <row r="13" spans="1:32" s="38" customFormat="1" ht="28.5" customHeight="1">
      <c r="A13" s="45" t="s">
        <v>32</v>
      </c>
      <c r="B13" s="33">
        <v>50676</v>
      </c>
      <c r="C13" s="33">
        <v>1243</v>
      </c>
      <c r="D13" s="33">
        <v>10</v>
      </c>
      <c r="E13" s="33">
        <v>1356</v>
      </c>
      <c r="F13" s="33">
        <v>1356</v>
      </c>
      <c r="G13" s="34">
        <v>1.0909090909090908</v>
      </c>
      <c r="H13" s="34">
        <v>37.150684931506852</v>
      </c>
      <c r="I13" s="34">
        <f>+'جدول  05-06 Table '!D13/'[1]مؤشرات أداء مستشفيلقطاع الخاص'!AQ14</f>
        <v>0.5</v>
      </c>
      <c r="J13" s="34">
        <f>+'[1]مؤشرات أداء مستشفيلقطاع الخاص'!AR14/'جدول  05-06 Table '!D13</f>
        <v>4.8</v>
      </c>
      <c r="K13" s="35" t="s">
        <v>33</v>
      </c>
      <c r="L13" s="36"/>
      <c r="M13" s="37"/>
      <c r="N13" s="3"/>
      <c r="O13" s="3"/>
      <c r="P13" s="3"/>
      <c r="Q13" s="18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20"/>
      <c r="AC13" s="20"/>
      <c r="AD13" s="20"/>
      <c r="AE13" s="20"/>
      <c r="AF13" s="20"/>
    </row>
    <row r="14" spans="1:32" s="38" customFormat="1" ht="28.5" customHeight="1">
      <c r="A14" s="39" t="s">
        <v>34</v>
      </c>
      <c r="B14" s="40">
        <v>144766</v>
      </c>
      <c r="C14" s="40">
        <v>4046</v>
      </c>
      <c r="D14" s="40">
        <v>77</v>
      </c>
      <c r="E14" s="40">
        <v>9281</v>
      </c>
      <c r="F14" s="40">
        <v>10617</v>
      </c>
      <c r="G14" s="41">
        <v>2.6240731586752348</v>
      </c>
      <c r="H14" s="41">
        <v>33.022593844511654</v>
      </c>
      <c r="I14" s="41">
        <f>+'جدول  05-06 Table '!D14/'[1]مؤشرات أداء مستشفيلقطاع الخاص'!AQ15</f>
        <v>1.375</v>
      </c>
      <c r="J14" s="41">
        <f>+'[1]مؤشرات أداء مستشفيلقطاع الخاص'!AR15/'جدول  05-06 Table '!D14</f>
        <v>2.4935064935064934</v>
      </c>
      <c r="K14" s="42" t="s">
        <v>35</v>
      </c>
      <c r="L14" s="43"/>
      <c r="M14" s="44"/>
      <c r="N14" s="3"/>
      <c r="O14" s="3"/>
      <c r="P14" s="3"/>
      <c r="Q14" s="18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20"/>
      <c r="AC14" s="20"/>
      <c r="AD14" s="20"/>
      <c r="AE14" s="20"/>
      <c r="AF14" s="20"/>
    </row>
    <row r="15" spans="1:32" s="38" customFormat="1" ht="28.5" customHeight="1">
      <c r="A15" s="45" t="s">
        <v>36</v>
      </c>
      <c r="B15" s="33">
        <v>16047</v>
      </c>
      <c r="C15" s="33">
        <v>881</v>
      </c>
      <c r="D15" s="33">
        <v>35</v>
      </c>
      <c r="E15" s="33">
        <v>5971</v>
      </c>
      <c r="F15" s="33">
        <v>6012</v>
      </c>
      <c r="G15" s="34">
        <v>6.8240635641316683</v>
      </c>
      <c r="H15" s="34">
        <v>46.739726027397261</v>
      </c>
      <c r="I15" s="34">
        <f>+'جدول  05-06 Table '!D15/'[1]مؤشرات أداء مستشفيلقطاع الخاص'!AQ16</f>
        <v>1.5217391304347827</v>
      </c>
      <c r="J15" s="34">
        <f>+'[1]مؤشرات أداء مستشفيلقطاع الخاص'!AR16/'جدول  05-06 Table '!D15</f>
        <v>1.8285714285714285</v>
      </c>
      <c r="K15" s="35" t="s">
        <v>37</v>
      </c>
      <c r="L15" s="36"/>
      <c r="M15" s="37"/>
      <c r="N15" s="3"/>
      <c r="O15" s="3"/>
      <c r="P15" s="3"/>
      <c r="Q15" s="18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20"/>
      <c r="AC15" s="20"/>
      <c r="AD15" s="20"/>
      <c r="AE15" s="20"/>
      <c r="AF15" s="20"/>
    </row>
    <row r="16" spans="1:32" s="38" customFormat="1" ht="28.5" customHeight="1">
      <c r="A16" s="39" t="s">
        <v>38</v>
      </c>
      <c r="B16" s="40">
        <v>103751.5</v>
      </c>
      <c r="C16" s="40">
        <v>6100</v>
      </c>
      <c r="D16" s="40">
        <v>150</v>
      </c>
      <c r="E16" s="40">
        <v>12165</v>
      </c>
      <c r="F16" s="40">
        <v>15620</v>
      </c>
      <c r="G16" s="41">
        <v>2.5606557377049182</v>
      </c>
      <c r="H16" s="41">
        <v>22.219178082191778</v>
      </c>
      <c r="I16" s="41">
        <f>+'جدول  05-06 Table '!D16/'[1]مؤشرات أداء مستشفيلقطاع الخاص'!AQ17</f>
        <v>1.3157894736842106</v>
      </c>
      <c r="J16" s="41">
        <f>+'[1]مؤشرات أداء مستشفيلقطاع الخاص'!AR17/'جدول  05-06 Table '!D16</f>
        <v>1.4266666666666667</v>
      </c>
      <c r="K16" s="42" t="s">
        <v>39</v>
      </c>
      <c r="L16" s="43"/>
      <c r="M16" s="44"/>
      <c r="N16" s="3"/>
      <c r="O16" s="3"/>
      <c r="P16" s="3"/>
      <c r="Q16" s="18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20"/>
      <c r="AC16" s="20"/>
      <c r="AD16" s="20"/>
      <c r="AE16" s="20"/>
      <c r="AF16" s="20"/>
    </row>
    <row r="17" spans="1:32" s="38" customFormat="1" ht="28.5" customHeight="1">
      <c r="A17" s="45" t="s">
        <v>40</v>
      </c>
      <c r="B17" s="33">
        <v>54100</v>
      </c>
      <c r="C17" s="33">
        <v>714</v>
      </c>
      <c r="D17" s="33">
        <v>12</v>
      </c>
      <c r="E17" s="33">
        <v>1303</v>
      </c>
      <c r="F17" s="33">
        <v>1303</v>
      </c>
      <c r="G17" s="34">
        <v>1.8249299719887955</v>
      </c>
      <c r="H17" s="34">
        <v>29.748858447488587</v>
      </c>
      <c r="I17" s="34">
        <f>+'جدول  05-06 Table '!D17/'[1]مؤشرات أداء مستشفيلقطاع الخاص'!AQ18</f>
        <v>0.41379310344827586</v>
      </c>
      <c r="J17" s="34">
        <f>+'[1]مؤشرات أداء مستشفيلقطاع الخاص'!AR18/'جدول  05-06 Table '!D17</f>
        <v>4.416666666666667</v>
      </c>
      <c r="K17" s="35" t="s">
        <v>41</v>
      </c>
      <c r="L17" s="36"/>
      <c r="M17" s="37"/>
      <c r="N17" s="3"/>
      <c r="O17" s="3"/>
      <c r="P17" s="3"/>
      <c r="Q17" s="18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20"/>
      <c r="AC17" s="20"/>
      <c r="AD17" s="20"/>
      <c r="AE17" s="20"/>
      <c r="AF17" s="20"/>
    </row>
    <row r="18" spans="1:32" s="38" customFormat="1" ht="28.5" customHeight="1">
      <c r="A18" s="39" t="s">
        <v>42</v>
      </c>
      <c r="B18" s="40">
        <v>52616</v>
      </c>
      <c r="C18" s="40">
        <v>2283</v>
      </c>
      <c r="D18" s="40">
        <v>7</v>
      </c>
      <c r="E18" s="40">
        <v>2506</v>
      </c>
      <c r="F18" s="40">
        <v>2506</v>
      </c>
      <c r="G18" s="41">
        <v>1.0976784932106878</v>
      </c>
      <c r="H18" s="41">
        <v>98.082191780821915</v>
      </c>
      <c r="I18" s="41">
        <f>+'جدول  05-06 Table '!D18/'[1]مؤشرات أداء مستشفيلقطاع الخاص'!AQ19</f>
        <v>0.21875</v>
      </c>
      <c r="J18" s="41">
        <f>+'[1]مؤشرات أداء مستشفيلقطاع الخاص'!AR19/'جدول  05-06 Table '!D18</f>
        <v>6.7142857142857144</v>
      </c>
      <c r="K18" s="42" t="s">
        <v>43</v>
      </c>
      <c r="L18" s="43"/>
      <c r="M18" s="44"/>
      <c r="N18" s="3"/>
      <c r="O18" s="3"/>
      <c r="P18" s="3"/>
      <c r="Q18" s="18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20"/>
      <c r="AC18" s="20"/>
      <c r="AD18" s="20"/>
      <c r="AE18" s="20"/>
      <c r="AF18" s="20"/>
    </row>
    <row r="19" spans="1:32" s="38" customFormat="1" ht="28.5" customHeight="1">
      <c r="A19" s="45" t="s">
        <v>44</v>
      </c>
      <c r="B19" s="33">
        <v>100317</v>
      </c>
      <c r="C19" s="33">
        <v>2843</v>
      </c>
      <c r="D19" s="33">
        <v>14</v>
      </c>
      <c r="E19" s="33">
        <v>3296</v>
      </c>
      <c r="F19" s="33">
        <v>3296</v>
      </c>
      <c r="G19" s="34">
        <v>1.1593387266971509</v>
      </c>
      <c r="H19" s="34">
        <v>64.500978473581199</v>
      </c>
      <c r="I19" s="34">
        <f>+'جدول  05-06 Table '!D19/'[1]مؤشرات أداء مستشفيلقطاع الخاص'!AQ20</f>
        <v>0.31111111111111112</v>
      </c>
      <c r="J19" s="34">
        <f>+'[1]مؤشرات أداء مستشفيلقطاع الخاص'!AR20/'جدول  05-06 Table '!D19</f>
        <v>5.8571428571428568</v>
      </c>
      <c r="K19" s="35" t="s">
        <v>45</v>
      </c>
      <c r="L19" s="36"/>
      <c r="M19" s="37"/>
      <c r="N19" s="3"/>
      <c r="O19" s="3"/>
      <c r="P19" s="3"/>
      <c r="Q19" s="18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20"/>
      <c r="AC19" s="20"/>
      <c r="AD19" s="20"/>
      <c r="AE19" s="20"/>
      <c r="AF19" s="20"/>
    </row>
    <row r="20" spans="1:32" s="38" customFormat="1" ht="28.5" customHeight="1">
      <c r="A20" s="39" t="s">
        <v>46</v>
      </c>
      <c r="B20" s="40">
        <v>69844</v>
      </c>
      <c r="C20" s="40">
        <v>4853</v>
      </c>
      <c r="D20" s="40">
        <v>78</v>
      </c>
      <c r="E20" s="40">
        <v>13574</v>
      </c>
      <c r="F20" s="40">
        <v>8721</v>
      </c>
      <c r="G20" s="41">
        <v>1.7970327632392336</v>
      </c>
      <c r="H20" s="41">
        <v>47.678257815244116</v>
      </c>
      <c r="I20" s="41">
        <f>+'جدول  05-06 Table '!D20/'[1]مؤشرات أداء مستشفيلقطاع الخاص'!AQ21</f>
        <v>0.6964285714285714</v>
      </c>
      <c r="J20" s="41">
        <f>+'[1]مؤشرات أداء مستشفيلقطاع الخاص'!AR21/'جدول  05-06 Table '!D20</f>
        <v>1.8846153846153846</v>
      </c>
      <c r="K20" s="42" t="s">
        <v>47</v>
      </c>
      <c r="L20" s="43"/>
      <c r="M20" s="44"/>
      <c r="N20" s="3"/>
      <c r="O20" s="3"/>
      <c r="P20" s="3"/>
      <c r="Q20" s="18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20"/>
      <c r="AC20" s="20"/>
      <c r="AD20" s="20"/>
      <c r="AE20" s="20"/>
      <c r="AF20" s="20"/>
    </row>
    <row r="21" spans="1:32" s="38" customFormat="1" ht="28.5" customHeight="1">
      <c r="A21" s="45" t="s">
        <v>48</v>
      </c>
      <c r="B21" s="33">
        <v>407583</v>
      </c>
      <c r="C21" s="33">
        <v>14595</v>
      </c>
      <c r="D21" s="33">
        <v>222</v>
      </c>
      <c r="E21" s="33">
        <v>30320</v>
      </c>
      <c r="F21" s="33">
        <v>30404</v>
      </c>
      <c r="G21" s="34">
        <v>2.0831791709489553</v>
      </c>
      <c r="H21" s="34">
        <v>37.418240157966181</v>
      </c>
      <c r="I21" s="34">
        <f>+'جدول  05-06 Table '!D21/'[1]مؤشرات أداء مستشفيلقطاع الخاص'!AQ22</f>
        <v>1.85</v>
      </c>
      <c r="J21" s="34">
        <f>+'[1]مؤشرات أداء مستشفيلقطاع الخاص'!AR22/'جدول  05-06 Table '!D21</f>
        <v>1.0495495495495495</v>
      </c>
      <c r="K21" s="35" t="s">
        <v>49</v>
      </c>
      <c r="L21" s="36"/>
      <c r="M21" s="37"/>
      <c r="N21" s="3"/>
      <c r="O21" s="3"/>
      <c r="P21" s="3"/>
      <c r="Q21" s="18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20"/>
      <c r="AC21" s="20"/>
      <c r="AD21" s="20"/>
      <c r="AE21" s="20"/>
      <c r="AF21" s="20"/>
    </row>
    <row r="22" spans="1:32" s="38" customFormat="1" ht="28.5" customHeight="1">
      <c r="A22" s="83" t="s">
        <v>50</v>
      </c>
      <c r="B22" s="84">
        <v>104672</v>
      </c>
      <c r="C22" s="84">
        <v>5164</v>
      </c>
      <c r="D22" s="84">
        <v>28</v>
      </c>
      <c r="E22" s="84">
        <v>4875</v>
      </c>
      <c r="F22" s="84">
        <v>4875</v>
      </c>
      <c r="G22" s="85">
        <v>0.94403563129357082</v>
      </c>
      <c r="H22" s="85">
        <v>47.700587084148729</v>
      </c>
      <c r="I22" s="85">
        <f>+'جدول  05-06 Table '!D22/'[1]مؤشرات أداء مستشفيلقطاع الخاص'!AQ23</f>
        <v>0.63636363636363635</v>
      </c>
      <c r="J22" s="85">
        <f>+'[1]مؤشرات أداء مستشفيلقطاع الخاص'!AR23/'جدول  05-06 Table '!D22</f>
        <v>2.1428571428571428</v>
      </c>
      <c r="K22" s="86" t="s">
        <v>51</v>
      </c>
      <c r="L22" s="46"/>
      <c r="M22" s="47"/>
      <c r="N22" s="3"/>
      <c r="O22" s="3"/>
      <c r="P22" s="3"/>
      <c r="Q22" s="18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20"/>
      <c r="AC22" s="20"/>
      <c r="AD22" s="20"/>
      <c r="AE22" s="20"/>
      <c r="AF22" s="20"/>
    </row>
    <row r="23" spans="1:32" s="56" customFormat="1" ht="0.75" customHeight="1">
      <c r="A23" s="48"/>
      <c r="B23" s="49"/>
      <c r="C23" s="50"/>
      <c r="D23" s="49"/>
      <c r="E23" s="49"/>
      <c r="F23" s="49"/>
      <c r="G23" s="51"/>
      <c r="H23" s="52"/>
      <c r="I23" s="52"/>
      <c r="J23" s="52"/>
      <c r="K23" s="48"/>
      <c r="L23" s="1"/>
      <c r="M23" s="1"/>
      <c r="N23" s="3"/>
      <c r="O23" s="3"/>
      <c r="P23" s="3"/>
      <c r="Q23" s="53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5"/>
      <c r="AC23" s="55"/>
      <c r="AD23" s="55"/>
      <c r="AE23" s="55"/>
      <c r="AF23" s="55"/>
    </row>
    <row r="24" spans="1:32" s="56" customFormat="1" ht="17.25" customHeight="1">
      <c r="A24" s="103" t="s">
        <v>52</v>
      </c>
      <c r="B24" s="103"/>
      <c r="C24" s="50"/>
      <c r="D24" s="49"/>
      <c r="E24" s="49"/>
      <c r="F24" s="49"/>
      <c r="G24" s="51"/>
      <c r="H24" s="52"/>
      <c r="I24" s="52"/>
      <c r="J24" s="52"/>
      <c r="K24" s="48"/>
      <c r="L24" s="1"/>
      <c r="M24" s="1"/>
      <c r="N24" s="3"/>
      <c r="O24" s="3"/>
      <c r="P24" s="3"/>
      <c r="Q24" s="53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5"/>
      <c r="AC24" s="55"/>
      <c r="AD24" s="55"/>
      <c r="AE24" s="55"/>
      <c r="AF24" s="55"/>
    </row>
    <row r="25" spans="1:32" s="21" customFormat="1" ht="25.5" customHeight="1">
      <c r="A25" s="89" t="s">
        <v>4</v>
      </c>
      <c r="B25" s="92" t="s">
        <v>5</v>
      </c>
      <c r="C25" s="94" t="s">
        <v>6</v>
      </c>
      <c r="D25" s="94" t="s">
        <v>88</v>
      </c>
      <c r="E25" s="96" t="s">
        <v>53</v>
      </c>
      <c r="F25" s="97"/>
      <c r="G25" s="98" t="s">
        <v>8</v>
      </c>
      <c r="H25" s="94" t="s">
        <v>9</v>
      </c>
      <c r="I25" s="92" t="s">
        <v>54</v>
      </c>
      <c r="J25" s="92" t="s">
        <v>11</v>
      </c>
      <c r="K25" s="100" t="s">
        <v>12</v>
      </c>
      <c r="L25" s="1"/>
      <c r="M25" s="1"/>
      <c r="N25" s="3"/>
      <c r="O25" s="3"/>
      <c r="P25" s="3"/>
      <c r="Q25" s="18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20"/>
      <c r="AC25" s="20"/>
      <c r="AD25" s="20"/>
      <c r="AE25" s="20"/>
      <c r="AF25" s="20"/>
    </row>
    <row r="26" spans="1:32" s="21" customFormat="1" ht="55.5" customHeight="1">
      <c r="A26" s="90"/>
      <c r="B26" s="93"/>
      <c r="C26" s="95"/>
      <c r="D26" s="95"/>
      <c r="E26" s="57" t="s">
        <v>13</v>
      </c>
      <c r="F26" s="58" t="s">
        <v>14</v>
      </c>
      <c r="G26" s="99"/>
      <c r="H26" s="95"/>
      <c r="I26" s="93"/>
      <c r="J26" s="93"/>
      <c r="K26" s="101"/>
      <c r="L26" s="1"/>
      <c r="M26" s="1"/>
      <c r="N26" s="3"/>
      <c r="O26" s="3"/>
      <c r="P26" s="3"/>
      <c r="Q26" s="18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20"/>
      <c r="AC26" s="20"/>
      <c r="AD26" s="20"/>
      <c r="AE26" s="20"/>
      <c r="AF26" s="20"/>
    </row>
    <row r="27" spans="1:32" s="31" customFormat="1" ht="81.75" customHeight="1">
      <c r="A27" s="91"/>
      <c r="B27" s="24" t="s">
        <v>15</v>
      </c>
      <c r="C27" s="24" t="s">
        <v>16</v>
      </c>
      <c r="D27" s="24" t="s">
        <v>17</v>
      </c>
      <c r="E27" s="24" t="s">
        <v>18</v>
      </c>
      <c r="F27" s="24" t="s">
        <v>19</v>
      </c>
      <c r="G27" s="25" t="s">
        <v>20</v>
      </c>
      <c r="H27" s="24" t="s">
        <v>21</v>
      </c>
      <c r="I27" s="26" t="s">
        <v>22</v>
      </c>
      <c r="J27" s="26" t="s">
        <v>23</v>
      </c>
      <c r="K27" s="102"/>
      <c r="L27" s="14"/>
      <c r="M27" s="14"/>
      <c r="N27" s="27"/>
      <c r="O27" s="27"/>
      <c r="P27" s="27"/>
      <c r="Q27" s="28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30"/>
      <c r="AC27" s="30"/>
      <c r="AD27" s="30"/>
      <c r="AE27" s="30"/>
      <c r="AF27" s="30"/>
    </row>
    <row r="28" spans="1:32" s="65" customFormat="1" ht="30" customHeight="1">
      <c r="A28" s="32" t="s">
        <v>55</v>
      </c>
      <c r="B28" s="33">
        <v>169015</v>
      </c>
      <c r="C28" s="33">
        <v>8071</v>
      </c>
      <c r="D28" s="33">
        <v>42</v>
      </c>
      <c r="E28" s="33">
        <v>15146</v>
      </c>
      <c r="F28" s="33">
        <v>16564</v>
      </c>
      <c r="G28" s="34">
        <v>2.0522859620864824</v>
      </c>
      <c r="H28" s="34">
        <v>98.799739073711663</v>
      </c>
      <c r="I28" s="34">
        <f>+'جدول  05-06 Table '!D28/'[1]مؤشرات أداء مستشفيلقطاع الخاص'!AQ24</f>
        <v>0.8571428571428571</v>
      </c>
      <c r="J28" s="34">
        <f>+'[1]مؤشرات أداء مستشفيلقطاع الخاص'!AR24/'جدول  05-06 Table '!D28</f>
        <v>3.0476190476190474</v>
      </c>
      <c r="K28" s="35" t="s">
        <v>56</v>
      </c>
      <c r="L28" s="59"/>
      <c r="M28" s="60"/>
      <c r="N28" s="61"/>
      <c r="O28" s="61"/>
      <c r="P28" s="61"/>
      <c r="Q28" s="62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4"/>
      <c r="AC28" s="64"/>
      <c r="AD28" s="64"/>
      <c r="AE28" s="64"/>
      <c r="AF28" s="64"/>
    </row>
    <row r="29" spans="1:32" s="38" customFormat="1" ht="30" customHeight="1">
      <c r="A29" s="39" t="s">
        <v>57</v>
      </c>
      <c r="B29" s="40">
        <v>63979</v>
      </c>
      <c r="C29" s="40">
        <v>2636</v>
      </c>
      <c r="D29" s="40">
        <v>27</v>
      </c>
      <c r="E29" s="40">
        <v>4372</v>
      </c>
      <c r="F29" s="40">
        <v>4372</v>
      </c>
      <c r="G29" s="41">
        <v>1.6585735963581183</v>
      </c>
      <c r="H29" s="41">
        <v>44.363267376966007</v>
      </c>
      <c r="I29" s="41">
        <f>+'جدول  05-06 Table '!D29/'[1]مؤشرات أداء مستشفيلقطاع الخاص'!AQ25</f>
        <v>0.9</v>
      </c>
      <c r="J29" s="41">
        <f>+'[1]مؤشرات أداء مستشفيلقطاع الخاص'!AR25/'جدول  05-06 Table '!D29</f>
        <v>3.7407407407407409</v>
      </c>
      <c r="K29" s="42" t="s">
        <v>58</v>
      </c>
      <c r="L29" s="43"/>
      <c r="M29" s="44"/>
      <c r="N29" s="3"/>
      <c r="O29" s="3"/>
      <c r="P29" s="3"/>
      <c r="Q29" s="18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20"/>
      <c r="AC29" s="20"/>
      <c r="AD29" s="20"/>
      <c r="AE29" s="20"/>
      <c r="AF29" s="20"/>
    </row>
    <row r="30" spans="1:32" s="38" customFormat="1" ht="30" customHeight="1">
      <c r="A30" s="45" t="s">
        <v>59</v>
      </c>
      <c r="B30" s="33">
        <v>38201</v>
      </c>
      <c r="C30" s="33">
        <v>2298</v>
      </c>
      <c r="D30" s="33">
        <v>82</v>
      </c>
      <c r="E30" s="33">
        <v>2288</v>
      </c>
      <c r="F30" s="33">
        <v>2298</v>
      </c>
      <c r="G30" s="34">
        <v>1</v>
      </c>
      <c r="H30" s="34">
        <v>7.6445038422986968</v>
      </c>
      <c r="I30" s="34">
        <f>+'جدول  05-06 Table '!D30/'[1]مؤشرات أداء مستشفيلقطاع الخاص'!AQ26</f>
        <v>1.2424242424242424</v>
      </c>
      <c r="J30" s="34">
        <f>+'[1]مؤشرات أداء مستشفيلقطاع الخاص'!AR26/'جدول  05-06 Table '!D30</f>
        <v>2.4512195121951219</v>
      </c>
      <c r="K30" s="35" t="s">
        <v>60</v>
      </c>
      <c r="L30" s="36"/>
      <c r="M30" s="37"/>
      <c r="N30" s="3"/>
      <c r="O30" s="3"/>
      <c r="P30" s="3"/>
      <c r="Q30" s="18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20"/>
      <c r="AC30" s="20"/>
      <c r="AD30" s="20"/>
      <c r="AE30" s="20"/>
      <c r="AF30" s="20"/>
    </row>
    <row r="31" spans="1:32" s="68" customFormat="1" ht="30" customHeight="1">
      <c r="A31" s="39" t="s">
        <v>61</v>
      </c>
      <c r="B31" s="40">
        <v>77037</v>
      </c>
      <c r="C31" s="40">
        <v>4040</v>
      </c>
      <c r="D31" s="40">
        <v>49</v>
      </c>
      <c r="E31" s="40">
        <v>13334</v>
      </c>
      <c r="F31" s="40">
        <v>9878</v>
      </c>
      <c r="G31" s="41">
        <v>2.4450495049504952</v>
      </c>
      <c r="H31" s="41">
        <v>74.554095610847071</v>
      </c>
      <c r="I31" s="41">
        <f>+'جدول  05-06 Table '!D31/'[1]مؤشرات أداء مستشفيلقطاع الخاص'!AQ27</f>
        <v>0.875</v>
      </c>
      <c r="J31" s="41">
        <f>+'[1]مؤشرات أداء مستشفيلقطاع الخاص'!AR27/'جدول  05-06 Table '!D31</f>
        <v>2.795918367346939</v>
      </c>
      <c r="K31" s="42" t="s">
        <v>62</v>
      </c>
      <c r="L31" s="43"/>
      <c r="M31" s="44"/>
      <c r="N31" s="3"/>
      <c r="O31" s="3"/>
      <c r="P31" s="3"/>
      <c r="Q31" s="66"/>
      <c r="R31" s="67"/>
      <c r="S31" s="67"/>
      <c r="T31" s="67"/>
      <c r="U31" s="67"/>
      <c r="V31" s="67"/>
      <c r="W31" s="67"/>
      <c r="X31" s="67"/>
      <c r="Y31" s="67"/>
      <c r="Z31" s="67"/>
      <c r="AA31" s="67"/>
    </row>
    <row r="32" spans="1:32" s="38" customFormat="1" ht="30" customHeight="1">
      <c r="A32" s="45" t="s">
        <v>63</v>
      </c>
      <c r="B32" s="33">
        <v>162999</v>
      </c>
      <c r="C32" s="33">
        <v>11590</v>
      </c>
      <c r="D32" s="33">
        <v>110</v>
      </c>
      <c r="E32" s="33">
        <v>33870</v>
      </c>
      <c r="F32" s="33">
        <v>23584</v>
      </c>
      <c r="G32" s="34">
        <v>2.0348576358930113</v>
      </c>
      <c r="H32" s="34">
        <v>84.358655043586566</v>
      </c>
      <c r="I32" s="34">
        <f>+'جدول  05-06 Table '!D32/'[1]مؤشرات أداء مستشفيلقطاع الخاص'!AQ28</f>
        <v>1.1458333333333333</v>
      </c>
      <c r="J32" s="34">
        <f>+'[1]مؤشرات أداء مستشفيلقطاع الخاص'!AR28/'جدول  05-06 Table '!D32</f>
        <v>2.3363636363636364</v>
      </c>
      <c r="K32" s="35" t="s">
        <v>64</v>
      </c>
      <c r="L32" s="36"/>
      <c r="M32" s="37"/>
      <c r="N32" s="3"/>
      <c r="O32" s="3"/>
      <c r="P32" s="3"/>
      <c r="Q32" s="18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1:32" s="38" customFormat="1" ht="30" customHeight="1">
      <c r="A33" s="39" t="s">
        <v>65</v>
      </c>
      <c r="B33" s="40">
        <v>24027</v>
      </c>
      <c r="C33" s="40">
        <v>968</v>
      </c>
      <c r="D33" s="40">
        <v>39</v>
      </c>
      <c r="E33" s="40">
        <v>8972</v>
      </c>
      <c r="F33" s="40">
        <v>14027</v>
      </c>
      <c r="G33" s="41">
        <v>14.490702479338843</v>
      </c>
      <c r="H33" s="41">
        <v>63.027748507200563</v>
      </c>
      <c r="I33" s="41">
        <f>+'جدول  05-06 Table '!D33/'[1]مؤشرات أداء مستشفيلقطاع الخاص'!AQ29</f>
        <v>0.84782608695652173</v>
      </c>
      <c r="J33" s="41">
        <f>+'[1]مؤشرات أداء مستشفيلقطاع الخاص'!AR29/'جدول  05-06 Table '!D33</f>
        <v>1.8974358974358974</v>
      </c>
      <c r="K33" s="42" t="s">
        <v>66</v>
      </c>
      <c r="L33" s="69"/>
      <c r="M33" s="69"/>
      <c r="N33" s="3"/>
      <c r="O33" s="3"/>
      <c r="P33" s="3"/>
      <c r="Q33" s="18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1:32" s="38" customFormat="1" ht="30" customHeight="1">
      <c r="A34" s="45" t="s">
        <v>67</v>
      </c>
      <c r="B34" s="33">
        <v>200404</v>
      </c>
      <c r="C34" s="33">
        <v>8702</v>
      </c>
      <c r="D34" s="33">
        <v>93</v>
      </c>
      <c r="E34" s="33">
        <v>18751</v>
      </c>
      <c r="F34" s="33">
        <v>20642</v>
      </c>
      <c r="G34" s="34">
        <v>2.3720983681912204</v>
      </c>
      <c r="H34" s="34">
        <v>55.239357784651645</v>
      </c>
      <c r="I34" s="34">
        <f>+'جدول  05-06 Table '!D34/'[1]مؤشرات أداء مستشفيلقطاع الخاص'!AQ30</f>
        <v>0.86915887850467288</v>
      </c>
      <c r="J34" s="34">
        <f>+'[1]مؤشرات أداء مستشفيلقطاع الخاص'!AR30/'جدول  05-06 Table '!D34</f>
        <v>2.827956989247312</v>
      </c>
      <c r="K34" s="35" t="s">
        <v>68</v>
      </c>
      <c r="L34" s="69"/>
      <c r="M34" s="69"/>
      <c r="N34" s="3"/>
      <c r="O34" s="3"/>
      <c r="P34" s="3"/>
      <c r="Q34" s="18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1:32" s="38" customFormat="1" ht="30" customHeight="1">
      <c r="A35" s="39" t="s">
        <v>69</v>
      </c>
      <c r="B35" s="40">
        <v>91599</v>
      </c>
      <c r="C35" s="40">
        <v>3626</v>
      </c>
      <c r="D35" s="40">
        <v>43</v>
      </c>
      <c r="E35" s="40">
        <v>6789</v>
      </c>
      <c r="F35" s="40">
        <v>6673</v>
      </c>
      <c r="G35" s="41">
        <v>1.8403199117484832</v>
      </c>
      <c r="H35" s="41">
        <v>43.255813953488371</v>
      </c>
      <c r="I35" s="41">
        <f>+'جدول  05-06 Table '!D35/'[1]مؤشرات أداء مستشفيلقطاع الخاص'!AQ31</f>
        <v>0.68253968253968256</v>
      </c>
      <c r="J35" s="41">
        <f>+'[1]مؤشرات أداء مستشفيلقطاع الخاص'!AR31/'جدول  05-06 Table '!D35</f>
        <v>4.1162790697674421</v>
      </c>
      <c r="K35" s="42" t="s">
        <v>70</v>
      </c>
      <c r="L35" s="43"/>
      <c r="M35" s="44"/>
      <c r="N35" s="3"/>
      <c r="O35" s="3"/>
      <c r="P35" s="3"/>
      <c r="Q35" s="18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1:32" s="38" customFormat="1" ht="30" customHeight="1">
      <c r="A36" s="45" t="s">
        <v>71</v>
      </c>
      <c r="B36" s="33">
        <v>90109</v>
      </c>
      <c r="C36" s="33">
        <v>6626</v>
      </c>
      <c r="D36" s="33">
        <v>63</v>
      </c>
      <c r="E36" s="33">
        <v>14365</v>
      </c>
      <c r="F36" s="33">
        <v>14029</v>
      </c>
      <c r="G36" s="34">
        <v>2.1</v>
      </c>
      <c r="H36" s="34">
        <v>61</v>
      </c>
      <c r="I36" s="34">
        <f>+'جدول  05-06 Table '!D36/'[1]مؤشرات أداء مستشفيلقطاع الخاص'!AQ32</f>
        <v>1.0677966101694916</v>
      </c>
      <c r="J36" s="34">
        <f>+'[1]مؤشرات أداء مستشفيلقطاع الخاص'!AR32/'جدول  05-06 Table '!D36</f>
        <v>2.8571428571428572</v>
      </c>
      <c r="K36" s="35" t="s">
        <v>72</v>
      </c>
      <c r="L36" s="36"/>
      <c r="M36" s="70"/>
      <c r="N36" s="3"/>
      <c r="O36" s="3"/>
      <c r="P36" s="3"/>
      <c r="Q36" s="18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1:32" s="38" customFormat="1" ht="30" customHeight="1">
      <c r="A37" s="39" t="s">
        <v>73</v>
      </c>
      <c r="B37" s="40">
        <v>224297</v>
      </c>
      <c r="C37" s="40">
        <v>10083</v>
      </c>
      <c r="D37" s="40">
        <v>163</v>
      </c>
      <c r="E37" s="40">
        <v>11245</v>
      </c>
      <c r="F37" s="40">
        <v>26196</v>
      </c>
      <c r="G37" s="41">
        <v>2.5</v>
      </c>
      <c r="H37" s="41">
        <v>44</v>
      </c>
      <c r="I37" s="41">
        <f>+'جدول  05-06 Table '!D37/'[1]مؤشرات أداء مستشفيلقطاع الخاص'!AQ33</f>
        <v>1.1726618705035972</v>
      </c>
      <c r="J37" s="41">
        <f>+'[1]مؤشرات أداء مستشفيلقطاع الخاص'!AR33/'جدول  05-06 Table '!D37</f>
        <v>2.0920245398773005</v>
      </c>
      <c r="K37" s="42" t="s">
        <v>74</v>
      </c>
      <c r="L37" s="43"/>
      <c r="M37" s="44"/>
      <c r="N37" s="3"/>
      <c r="O37" s="3"/>
      <c r="P37" s="3"/>
      <c r="Q37" s="18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1:32" s="38" customFormat="1" ht="30" customHeight="1">
      <c r="A38" s="45" t="s">
        <v>75</v>
      </c>
      <c r="B38" s="33">
        <v>100153</v>
      </c>
      <c r="C38" s="33">
        <v>5961</v>
      </c>
      <c r="D38" s="33">
        <v>50</v>
      </c>
      <c r="E38" s="33">
        <v>13172</v>
      </c>
      <c r="F38" s="33">
        <v>13199</v>
      </c>
      <c r="G38" s="34">
        <v>2.2000000000000002</v>
      </c>
      <c r="H38" s="34">
        <v>72.3</v>
      </c>
      <c r="I38" s="34">
        <f>+'جدول  05-06 Table '!D38/'[1]مؤشرات أداء مستشفيلقطاع الخاص'!AQ34</f>
        <v>0.55555555555555558</v>
      </c>
      <c r="J38" s="34">
        <f>+'[1]مؤشرات أداء مستشفيلقطاع الخاص'!AR34/'جدول  05-06 Table '!D38</f>
        <v>2.2200000000000002</v>
      </c>
      <c r="K38" s="35" t="s">
        <v>76</v>
      </c>
      <c r="L38" s="36"/>
      <c r="M38" s="70"/>
      <c r="N38" s="3"/>
      <c r="O38" s="3"/>
      <c r="P38" s="3"/>
      <c r="Q38" s="18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spans="1:32" s="38" customFormat="1" ht="30" customHeight="1">
      <c r="A39" s="39" t="s">
        <v>77</v>
      </c>
      <c r="B39" s="40">
        <v>285414</v>
      </c>
      <c r="C39" s="40">
        <v>11768</v>
      </c>
      <c r="D39" s="40">
        <v>76</v>
      </c>
      <c r="E39" s="40">
        <v>22576</v>
      </c>
      <c r="F39" s="40">
        <v>22034</v>
      </c>
      <c r="G39" s="41">
        <v>1.9</v>
      </c>
      <c r="H39" s="41">
        <v>80</v>
      </c>
      <c r="I39" s="41">
        <f>+'جدول  05-06 Table '!D39/'[1]مؤشرات أداء مستشفيلقطاع الخاص'!AQ35</f>
        <v>0.65517241379310343</v>
      </c>
      <c r="J39" s="41">
        <f>+'[1]مؤشرات أداء مستشفيلقطاع الخاص'!AR35/'جدول  05-06 Table '!D39</f>
        <v>3.8684210526315788</v>
      </c>
      <c r="K39" s="42" t="s">
        <v>78</v>
      </c>
      <c r="L39" s="43"/>
      <c r="M39" s="44"/>
      <c r="N39" s="3"/>
      <c r="O39" s="3"/>
      <c r="P39" s="3"/>
      <c r="Q39" s="18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spans="1:32" s="56" customFormat="1" ht="30" customHeight="1">
      <c r="A40" s="71" t="s">
        <v>79</v>
      </c>
      <c r="B40" s="72">
        <f t="shared" ref="B40:J40" si="0">SUM(B9:B22,B28:B39)</f>
        <v>3428757.5</v>
      </c>
      <c r="C40" s="72">
        <f t="shared" si="0"/>
        <v>168029</v>
      </c>
      <c r="D40" s="72">
        <f t="shared" si="0"/>
        <v>1895</v>
      </c>
      <c r="E40" s="72">
        <f t="shared" si="0"/>
        <v>328447</v>
      </c>
      <c r="F40" s="72">
        <f t="shared" si="0"/>
        <v>348531</v>
      </c>
      <c r="G40" s="72">
        <f t="shared" si="0"/>
        <v>66.194018000073896</v>
      </c>
      <c r="H40" s="72">
        <f t="shared" si="0"/>
        <v>1389.8421735656684</v>
      </c>
      <c r="I40" s="72">
        <f t="shared" si="0"/>
        <v>24.451165880369526</v>
      </c>
      <c r="J40" s="72">
        <f t="shared" si="0"/>
        <v>77.222244918338717</v>
      </c>
      <c r="K40" s="73" t="s">
        <v>80</v>
      </c>
      <c r="L40" s="1"/>
      <c r="M40" s="1"/>
      <c r="N40" s="3"/>
      <c r="O40" s="3"/>
      <c r="P40" s="3"/>
      <c r="Q40" s="53"/>
      <c r="R40" s="54"/>
      <c r="S40" s="54"/>
      <c r="T40" s="54"/>
      <c r="U40" s="54"/>
      <c r="V40" s="54"/>
      <c r="W40" s="54"/>
      <c r="X40" s="54"/>
      <c r="Y40" s="54"/>
      <c r="Z40" s="54"/>
      <c r="AA40" s="54"/>
    </row>
    <row r="41" spans="1:32" s="68" customFormat="1" ht="3.75" customHeight="1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66"/>
      <c r="R41" s="67"/>
      <c r="S41" s="67"/>
      <c r="T41" s="67"/>
      <c r="U41" s="67"/>
      <c r="V41" s="67"/>
      <c r="W41" s="67"/>
      <c r="X41" s="67"/>
      <c r="Y41" s="67"/>
      <c r="Z41" s="67"/>
      <c r="AA41" s="67"/>
    </row>
    <row r="42" spans="1:32" s="20" customFormat="1" ht="15.75" customHeight="1">
      <c r="A42" s="104" t="s">
        <v>81</v>
      </c>
      <c r="B42" s="104"/>
      <c r="C42" s="104"/>
      <c r="D42" s="74"/>
      <c r="E42" s="74"/>
      <c r="F42" s="74"/>
      <c r="G42" s="74"/>
      <c r="H42" s="74"/>
      <c r="I42" s="105" t="s">
        <v>82</v>
      </c>
      <c r="J42" s="105"/>
      <c r="K42" s="105"/>
      <c r="L42" s="74"/>
      <c r="M42" s="74"/>
      <c r="N42" s="75"/>
      <c r="O42" s="75"/>
      <c r="P42" s="75"/>
      <c r="Q42" s="76"/>
      <c r="R42" s="77"/>
      <c r="S42" s="77"/>
      <c r="T42" s="77"/>
      <c r="U42" s="77"/>
      <c r="V42" s="77"/>
      <c r="W42" s="77"/>
      <c r="X42" s="77"/>
      <c r="Y42" s="77"/>
      <c r="Z42" s="77"/>
      <c r="AA42" s="77"/>
    </row>
    <row r="43" spans="1:32" s="20" customFormat="1" ht="15.75" customHeight="1">
      <c r="A43" s="78" t="s">
        <v>83</v>
      </c>
      <c r="B43" s="74"/>
      <c r="C43" s="79"/>
      <c r="D43" s="74"/>
      <c r="E43" s="74"/>
      <c r="F43" s="74"/>
      <c r="G43" s="74"/>
      <c r="H43" s="74"/>
      <c r="I43" s="74"/>
      <c r="J43" s="74"/>
      <c r="K43" s="80" t="s">
        <v>84</v>
      </c>
      <c r="L43" s="74"/>
      <c r="M43" s="74"/>
      <c r="N43" s="75"/>
      <c r="O43" s="75"/>
      <c r="P43" s="75"/>
      <c r="Q43" s="76"/>
      <c r="R43" s="77"/>
      <c r="S43" s="77"/>
      <c r="T43" s="77"/>
      <c r="U43" s="77"/>
      <c r="V43" s="77"/>
      <c r="W43" s="77"/>
      <c r="X43" s="77"/>
      <c r="Y43" s="77"/>
      <c r="Z43" s="77"/>
    </row>
    <row r="44" spans="1:32" s="20" customFormat="1" ht="15.75" customHeight="1">
      <c r="A44" s="74" t="s">
        <v>85</v>
      </c>
      <c r="B44" s="74"/>
      <c r="C44" s="79"/>
      <c r="D44" s="74"/>
      <c r="E44" s="74"/>
      <c r="F44" s="74"/>
      <c r="G44" s="74"/>
      <c r="H44" s="74"/>
      <c r="I44" s="74"/>
      <c r="J44" s="74"/>
      <c r="K44" s="74" t="s">
        <v>86</v>
      </c>
      <c r="L44" s="74"/>
      <c r="M44" s="74"/>
      <c r="N44" s="75"/>
      <c r="O44" s="75"/>
      <c r="P44" s="75"/>
      <c r="Q44" s="76"/>
      <c r="R44" s="77"/>
      <c r="S44" s="77"/>
      <c r="T44" s="77"/>
      <c r="U44" s="77"/>
      <c r="V44" s="77"/>
      <c r="W44" s="77"/>
      <c r="X44" s="77"/>
      <c r="Y44" s="77"/>
      <c r="Z44" s="77"/>
      <c r="AA44" s="77"/>
    </row>
    <row r="45" spans="1:32" s="38" customFormat="1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3"/>
      <c r="O45" s="3"/>
      <c r="P45" s="3"/>
      <c r="Q45" s="18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20"/>
      <c r="AC45" s="20"/>
      <c r="AD45" s="20"/>
      <c r="AE45" s="20"/>
      <c r="AF45" s="20"/>
    </row>
    <row r="46" spans="1:32" s="82" customFormat="1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3"/>
      <c r="Q46" s="18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81"/>
      <c r="AC46" s="81"/>
      <c r="AD46" s="81"/>
      <c r="AE46" s="81"/>
      <c r="AF46" s="81"/>
    </row>
    <row r="47" spans="1:32" s="82" customFormat="1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3"/>
      <c r="Q47" s="18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81"/>
      <c r="AC47" s="81"/>
      <c r="AD47" s="81"/>
      <c r="AE47" s="81"/>
      <c r="AF47" s="81"/>
    </row>
    <row r="48" spans="1:32" s="82" customFormat="1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3"/>
      <c r="Q48" s="18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81"/>
      <c r="AC48" s="81"/>
      <c r="AD48" s="81"/>
      <c r="AE48" s="81"/>
      <c r="AF48" s="81"/>
    </row>
    <row r="49" spans="1:32" s="82" customFormat="1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3"/>
      <c r="Q49" s="18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81"/>
      <c r="AC49" s="81"/>
      <c r="AD49" s="81"/>
      <c r="AE49" s="81"/>
      <c r="AF49" s="81"/>
    </row>
    <row r="50" spans="1:32" s="82" customFormat="1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3"/>
      <c r="Q50" s="18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81"/>
      <c r="AC50" s="81"/>
      <c r="AD50" s="81"/>
      <c r="AE50" s="81"/>
      <c r="AF50" s="81"/>
    </row>
    <row r="51" spans="1:32" s="82" customFormat="1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3"/>
      <c r="Q51" s="18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81"/>
      <c r="AC51" s="81"/>
      <c r="AD51" s="81"/>
      <c r="AE51" s="81"/>
      <c r="AF51" s="81"/>
    </row>
    <row r="52" spans="1:32" s="82" customFormat="1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3"/>
      <c r="Q52" s="18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81"/>
      <c r="AC52" s="81"/>
      <c r="AD52" s="81"/>
      <c r="AE52" s="81"/>
      <c r="AF52" s="81"/>
    </row>
    <row r="53" spans="1:32" s="82" customFormat="1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18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81"/>
      <c r="AC53" s="81"/>
      <c r="AD53" s="81"/>
      <c r="AE53" s="81"/>
      <c r="AF53" s="81"/>
    </row>
    <row r="54" spans="1:32" s="82" customFormat="1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18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81"/>
      <c r="AC54" s="81"/>
      <c r="AD54" s="81"/>
      <c r="AE54" s="81"/>
      <c r="AF54" s="81"/>
    </row>
    <row r="55" spans="1:32" s="82" customFormat="1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3"/>
      <c r="Q55" s="18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81"/>
      <c r="AC55" s="81"/>
      <c r="AD55" s="81"/>
      <c r="AE55" s="81"/>
      <c r="AF55" s="81"/>
    </row>
    <row r="56" spans="1:32" s="82" customFormat="1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3"/>
      <c r="Q56" s="18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81"/>
      <c r="AC56" s="81"/>
      <c r="AD56" s="81"/>
      <c r="AE56" s="81"/>
      <c r="AF56" s="81"/>
    </row>
    <row r="57" spans="1:32" s="82" customFormat="1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3"/>
      <c r="Q57" s="18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81"/>
      <c r="AC57" s="81"/>
      <c r="AD57" s="81"/>
      <c r="AE57" s="81"/>
      <c r="AF57" s="81"/>
    </row>
    <row r="58" spans="1:32" s="82" customFormat="1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3"/>
      <c r="Q58" s="18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81"/>
      <c r="AC58" s="81"/>
      <c r="AD58" s="81"/>
      <c r="AE58" s="81"/>
      <c r="AF58" s="81"/>
    </row>
    <row r="59" spans="1:32" s="82" customFormat="1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3"/>
      <c r="Q59" s="18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81"/>
      <c r="AC59" s="81"/>
      <c r="AD59" s="81"/>
      <c r="AE59" s="81"/>
      <c r="AF59" s="81"/>
    </row>
    <row r="60" spans="1:32" s="82" customFormat="1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3"/>
      <c r="Q60" s="18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81"/>
      <c r="AC60" s="81"/>
      <c r="AD60" s="81"/>
      <c r="AE60" s="81"/>
      <c r="AF60" s="81"/>
    </row>
    <row r="61" spans="1:32" s="82" customFormat="1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3"/>
      <c r="Q61" s="18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81"/>
      <c r="AC61" s="81"/>
      <c r="AD61" s="81"/>
      <c r="AE61" s="81"/>
      <c r="AF61" s="81"/>
    </row>
    <row r="62" spans="1:32" s="82" customFormat="1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  <c r="Q62" s="18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81"/>
      <c r="AC62" s="81"/>
      <c r="AD62" s="81"/>
      <c r="AE62" s="81"/>
      <c r="AF62" s="81"/>
    </row>
    <row r="63" spans="1:32" s="82" customFormat="1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3"/>
      <c r="O63" s="3"/>
      <c r="P63" s="3"/>
      <c r="Q63" s="18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81"/>
      <c r="AC63" s="81"/>
      <c r="AD63" s="81"/>
      <c r="AE63" s="81"/>
      <c r="AF63" s="81"/>
    </row>
    <row r="64" spans="1:32" s="82" customFormat="1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3"/>
      <c r="O64" s="3"/>
      <c r="P64" s="3"/>
      <c r="Q64" s="18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81"/>
      <c r="AC64" s="81"/>
      <c r="AD64" s="81"/>
      <c r="AE64" s="81"/>
      <c r="AF64" s="81"/>
    </row>
    <row r="65" spans="1:32" s="82" customFormat="1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3"/>
      <c r="O65" s="3"/>
      <c r="P65" s="3"/>
      <c r="Q65" s="18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81"/>
      <c r="AC65" s="81"/>
      <c r="AD65" s="81"/>
      <c r="AE65" s="81"/>
      <c r="AF65" s="81"/>
    </row>
    <row r="66" spans="1:32" s="82" customFormat="1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3"/>
      <c r="O66" s="3"/>
      <c r="P66" s="3"/>
      <c r="Q66" s="18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81"/>
      <c r="AC66" s="81"/>
      <c r="AD66" s="81"/>
      <c r="AE66" s="81"/>
      <c r="AF66" s="81"/>
    </row>
    <row r="67" spans="1:32" s="82" customFormat="1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3"/>
      <c r="O67" s="3"/>
      <c r="P67" s="3"/>
      <c r="Q67" s="18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81"/>
      <c r="AC67" s="81"/>
      <c r="AD67" s="81"/>
      <c r="AE67" s="81"/>
      <c r="AF67" s="81"/>
    </row>
    <row r="68" spans="1:32" s="82" customFormat="1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3"/>
      <c r="O68" s="3"/>
      <c r="P68" s="3"/>
      <c r="Q68" s="18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81"/>
      <c r="AC68" s="81"/>
      <c r="AD68" s="81"/>
      <c r="AE68" s="81"/>
      <c r="AF68" s="81"/>
    </row>
    <row r="69" spans="1:32" s="82" customFormat="1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3"/>
      <c r="O69" s="3"/>
      <c r="P69" s="3"/>
      <c r="Q69" s="18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81"/>
      <c r="AC69" s="81"/>
      <c r="AD69" s="81"/>
      <c r="AE69" s="81"/>
      <c r="AF69" s="81"/>
    </row>
    <row r="70" spans="1:32" s="82" customFormat="1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3"/>
      <c r="O70" s="3"/>
      <c r="P70" s="3"/>
      <c r="Q70" s="18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81"/>
      <c r="AC70" s="81"/>
      <c r="AD70" s="81"/>
      <c r="AE70" s="81"/>
      <c r="AF70" s="81"/>
    </row>
    <row r="71" spans="1:32" s="82" customFormat="1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3"/>
      <c r="O71" s="3"/>
      <c r="P71" s="3"/>
      <c r="Q71" s="18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81"/>
      <c r="AC71" s="81"/>
      <c r="AD71" s="81"/>
      <c r="AE71" s="81"/>
      <c r="AF71" s="81"/>
    </row>
    <row r="72" spans="1:32" s="82" customFormat="1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3"/>
      <c r="O72" s="3"/>
      <c r="P72" s="3"/>
      <c r="Q72" s="18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81"/>
      <c r="AC72" s="81"/>
      <c r="AD72" s="81"/>
      <c r="AE72" s="81"/>
      <c r="AF72" s="81"/>
    </row>
    <row r="73" spans="1:32" s="82" customFormat="1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3"/>
      <c r="O73" s="3"/>
      <c r="P73" s="3"/>
      <c r="Q73" s="18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81"/>
      <c r="AC73" s="81"/>
      <c r="AD73" s="81"/>
      <c r="AE73" s="81"/>
      <c r="AF73" s="81"/>
    </row>
    <row r="74" spans="1:32" s="82" customFormat="1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3"/>
      <c r="O74" s="3"/>
      <c r="P74" s="3"/>
      <c r="Q74" s="18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81"/>
      <c r="AC74" s="81"/>
      <c r="AD74" s="81"/>
      <c r="AE74" s="81"/>
      <c r="AF74" s="81"/>
    </row>
    <row r="75" spans="1:32" s="82" customFormat="1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3"/>
      <c r="O75" s="3"/>
      <c r="P75" s="3"/>
      <c r="Q75" s="18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81"/>
      <c r="AC75" s="81"/>
      <c r="AD75" s="81"/>
      <c r="AE75" s="81"/>
      <c r="AF75" s="81"/>
    </row>
    <row r="76" spans="1:32" s="82" customFormat="1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3"/>
      <c r="O76" s="3"/>
      <c r="P76" s="3"/>
      <c r="Q76" s="18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81"/>
      <c r="AC76" s="81"/>
      <c r="AD76" s="81"/>
      <c r="AE76" s="81"/>
      <c r="AF76" s="81"/>
    </row>
    <row r="77" spans="1:32" s="82" customFormat="1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3"/>
      <c r="O77" s="3"/>
      <c r="P77" s="3"/>
      <c r="Q77" s="18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81"/>
      <c r="AC77" s="81"/>
      <c r="AD77" s="81"/>
      <c r="AE77" s="81"/>
      <c r="AF77" s="81"/>
    </row>
    <row r="78" spans="1:32" s="82" customFormat="1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3"/>
      <c r="O78" s="3"/>
      <c r="P78" s="3"/>
      <c r="Q78" s="18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81"/>
      <c r="AC78" s="81"/>
      <c r="AD78" s="81"/>
      <c r="AE78" s="81"/>
      <c r="AF78" s="81"/>
    </row>
    <row r="79" spans="1:32" s="82" customFormat="1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3"/>
      <c r="O79" s="3"/>
      <c r="P79" s="3"/>
      <c r="Q79" s="18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81"/>
      <c r="AC79" s="81"/>
      <c r="AD79" s="81"/>
      <c r="AE79" s="81"/>
      <c r="AF79" s="81"/>
    </row>
    <row r="80" spans="1:32" s="82" customFormat="1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3"/>
      <c r="O80" s="3"/>
      <c r="P80" s="3"/>
      <c r="Q80" s="18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81"/>
      <c r="AC80" s="81"/>
      <c r="AD80" s="81"/>
      <c r="AE80" s="81"/>
      <c r="AF80" s="81"/>
    </row>
  </sheetData>
  <mergeCells count="26">
    <mergeCell ref="K25:K27"/>
    <mergeCell ref="A42:C42"/>
    <mergeCell ref="I42:K42"/>
    <mergeCell ref="E25:F25"/>
    <mergeCell ref="G25:G26"/>
    <mergeCell ref="H25:H26"/>
    <mergeCell ref="I25:I26"/>
    <mergeCell ref="J25:J26"/>
    <mergeCell ref="A24:B24"/>
    <mergeCell ref="A25:A27"/>
    <mergeCell ref="B25:B26"/>
    <mergeCell ref="C25:C26"/>
    <mergeCell ref="D25:D26"/>
    <mergeCell ref="A2:K2"/>
    <mergeCell ref="A3:K3"/>
    <mergeCell ref="A4:K4"/>
    <mergeCell ref="A6:A8"/>
    <mergeCell ref="B6:B7"/>
    <mergeCell ref="C6:C7"/>
    <mergeCell ref="D6:D7"/>
    <mergeCell ref="E6:F6"/>
    <mergeCell ref="G6:G7"/>
    <mergeCell ref="H6:H7"/>
    <mergeCell ref="I6:I7"/>
    <mergeCell ref="J6:J7"/>
    <mergeCell ref="K6:K8"/>
  </mergeCells>
  <printOptions horizontalCentered="1"/>
  <pageMargins left="0.25" right="0.25" top="0.17" bottom="0.17" header="0" footer="0.18"/>
  <pageSetup paperSize="9" scale="90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مؤشرات أداء مستشفيات القطاع الطبي الخاص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5ED0EFB9-7CAB-4E87-B14A-523A0CBCCBB5}"/>
</file>

<file path=customXml/itemProps2.xml><?xml version="1.0" encoding="utf-8"?>
<ds:datastoreItem xmlns:ds="http://schemas.openxmlformats.org/officeDocument/2006/customXml" ds:itemID="{DE6B0B40-0A6E-4513-BD42-1142738EADF7}"/>
</file>

<file path=customXml/itemProps3.xml><?xml version="1.0" encoding="utf-8"?>
<ds:datastoreItem xmlns:ds="http://schemas.openxmlformats.org/officeDocument/2006/customXml" ds:itemID="{56A493AD-15E0-4C30-A152-138C19B0C242}"/>
</file>

<file path=customXml/itemProps4.xml><?xml version="1.0" encoding="utf-8"?>
<ds:datastoreItem xmlns:ds="http://schemas.openxmlformats.org/officeDocument/2006/customXml" ds:itemID="{618B0A56-C2D3-471E-9977-D3C0A1DB46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05-06 Table </vt:lpstr>
      <vt:lpstr>'جدول  05-06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Private Sector Hospitals Performance Indicators</dc:title>
  <dc:creator>Afaf Kamal Mahmood</dc:creator>
  <cp:lastModifiedBy>Afaf Kamal Mahmood</cp:lastModifiedBy>
  <dcterms:created xsi:type="dcterms:W3CDTF">2018-01-10T06:50:31Z</dcterms:created>
  <dcterms:modified xsi:type="dcterms:W3CDTF">2018-01-10T06:53:51Z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